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50" tabRatio="719" firstSheet="5" activeTab="6"/>
  </bookViews>
  <sheets>
    <sheet name="全日程" sheetId="48" state="hidden" r:id="rId1"/>
    <sheet name="１以下_表" sheetId="37" r:id="rId2"/>
    <sheet name="１以下_日程" sheetId="36" r:id="rId3"/>
    <sheet name="２以下_表 " sheetId="49" r:id="rId4"/>
    <sheet name="２以下_日程" sheetId="43" r:id="rId5"/>
    <sheet name="３以下_表" sheetId="24" r:id="rId6"/>
    <sheet name="３以下_日程" sheetId="23" r:id="rId7"/>
    <sheet name="４以下_表" sheetId="20" r:id="rId8"/>
    <sheet name="４以下_日程" sheetId="21" r:id="rId9"/>
    <sheet name="5以下_表" sheetId="13" r:id="rId10"/>
    <sheet name="5以下_日程" sheetId="12" r:id="rId11"/>
    <sheet name="6以下_表" sheetId="14" r:id="rId12"/>
    <sheet name="6以下_日程" sheetId="15" r:id="rId13"/>
    <sheet name="多摩陸決勝スケジュール" sheetId="32" r:id="rId14"/>
    <sheet name="Sheet1" sheetId="30" r:id="rId15"/>
  </sheets>
  <definedNames>
    <definedName name="_xlnm.Print_Area" localSheetId="2">'１以下_日程'!$A$1:$J$89</definedName>
    <definedName name="_xlnm.Print_Area" localSheetId="1">'１以下_表'!$A$1:$AI$43</definedName>
    <definedName name="_xlnm.Print_Area" localSheetId="4">'２以下_日程'!$A$1:$J$130</definedName>
    <definedName name="_xlnm.Print_Area" localSheetId="3">'２以下_表 '!$A$1:$AP$59</definedName>
    <definedName name="_xlnm.Print_Area" localSheetId="6">'３以下_日程'!$A$1:$J$107</definedName>
    <definedName name="_xlnm.Print_Area" localSheetId="5">'３以下_表'!$A$1:$AP$53</definedName>
    <definedName name="_xlnm.Print_Area" localSheetId="8">'４以下_日程'!$A$1:$J$92</definedName>
    <definedName name="_xlnm.Print_Area" localSheetId="7">'４以下_表'!$A$1:$AS$52</definedName>
    <definedName name="_xlnm.Print_Area" localSheetId="10">'5以下_日程'!$A$1:$J$108</definedName>
    <definedName name="_xlnm.Print_Area" localSheetId="9">'5以下_表'!$A$1:$BB$50</definedName>
    <definedName name="_xlnm.Print_Area" localSheetId="12">'6以下_日程'!$A$1:$J$79</definedName>
    <definedName name="_xlnm.Print_Area" localSheetId="11">'6以下_表'!$A$1:$Z$43</definedName>
    <definedName name="_xlnm.Print_Area" localSheetId="0">全日程!$A$1:$J$42</definedName>
    <definedName name="_xlnm.Print_Titles" localSheetId="2">'１以下_日程'!$1:$3</definedName>
    <definedName name="_xlnm.Print_Titles" localSheetId="4">'２以下_日程'!$1:$1</definedName>
    <definedName name="_xlnm.Print_Titles" localSheetId="6">'３以下_日程'!$1:$2</definedName>
    <definedName name="_xlnm.Print_Titles" localSheetId="8">'４以下_日程'!$1:$2</definedName>
    <definedName name="_xlnm.Print_Titles" localSheetId="10">'5以下_日程'!$1:$2</definedName>
    <definedName name="_xlnm.Print_Titles" localSheetId="12">'6以下_日程'!$1:$2</definedName>
    <definedName name="_xlnm.Print_Titles" localSheetId="0">全日程!#REF!</definedName>
  </definedNames>
  <calcPr calcId="145621"/>
</workbook>
</file>

<file path=xl/calcChain.xml><?xml version="1.0" encoding="utf-8"?>
<calcChain xmlns="http://schemas.openxmlformats.org/spreadsheetml/2006/main">
  <c r="Z13" i="24" l="1"/>
  <c r="Z5" i="24"/>
  <c r="AI46" i="13" l="1"/>
  <c r="AF46" i="13"/>
  <c r="AC46" i="13"/>
  <c r="M46" i="13"/>
  <c r="J46" i="13"/>
  <c r="G46" i="13"/>
  <c r="D46" i="13"/>
  <c r="AA18" i="24" l="1"/>
  <c r="Z18" i="24"/>
  <c r="AA17" i="24"/>
  <c r="Z17" i="24"/>
  <c r="AA16" i="24"/>
  <c r="Z16" i="24"/>
  <c r="AA15" i="24"/>
  <c r="Z15" i="24"/>
  <c r="AA14" i="24"/>
  <c r="Z14" i="24"/>
  <c r="AA13" i="24"/>
  <c r="Z10" i="24"/>
  <c r="AB10" i="24" s="1"/>
  <c r="AA9" i="24"/>
  <c r="Z9" i="24"/>
  <c r="AA8" i="24"/>
  <c r="Z8" i="24"/>
  <c r="AA7" i="24"/>
  <c r="Z7" i="24"/>
  <c r="AA6" i="24"/>
  <c r="Z6" i="24"/>
  <c r="AA5" i="24"/>
  <c r="AB16" i="24" l="1"/>
  <c r="AB13" i="24"/>
  <c r="AB15" i="24"/>
  <c r="AB17" i="24"/>
  <c r="AB7" i="24"/>
  <c r="AB14" i="24"/>
  <c r="AB18" i="24"/>
  <c r="X17" i="13"/>
  <c r="Y16" i="13" l="1"/>
  <c r="Y15" i="13"/>
  <c r="Y14" i="13"/>
  <c r="Y13" i="13"/>
  <c r="Y12" i="13"/>
  <c r="Y6" i="13"/>
  <c r="Y7" i="13"/>
  <c r="Y8" i="13"/>
  <c r="Y9" i="13"/>
  <c r="Y5" i="13"/>
  <c r="BA6" i="13"/>
  <c r="BA7" i="13"/>
  <c r="BA8" i="13"/>
  <c r="BA9" i="13"/>
  <c r="BA5" i="13"/>
  <c r="Y6" i="14" l="1"/>
  <c r="Y7" i="14"/>
  <c r="Y8" i="14"/>
  <c r="Y9" i="14"/>
  <c r="Y5" i="14"/>
  <c r="Y14" i="14"/>
  <c r="Y15" i="14"/>
  <c r="Y16" i="14"/>
  <c r="Y17" i="14"/>
  <c r="Y13" i="14"/>
  <c r="AB6" i="24"/>
  <c r="AB8" i="24"/>
  <c r="AB9" i="24"/>
  <c r="AB5" i="24"/>
  <c r="AR8" i="20" l="1"/>
  <c r="AR7" i="20"/>
  <c r="AR6" i="20"/>
  <c r="AR5" i="20"/>
  <c r="V15" i="20"/>
  <c r="V14" i="20"/>
  <c r="V13" i="20"/>
  <c r="V12" i="20"/>
  <c r="V9" i="20"/>
  <c r="V8" i="20"/>
  <c r="V7" i="20"/>
  <c r="V6" i="20"/>
  <c r="V5" i="20"/>
  <c r="P55" i="49" l="1"/>
  <c r="M55" i="49"/>
  <c r="J55" i="49"/>
  <c r="G55" i="49"/>
  <c r="AB14" i="49" l="1"/>
  <c r="Y14" i="49"/>
  <c r="V14" i="49"/>
  <c r="S14" i="49"/>
  <c r="P14" i="49"/>
  <c r="M14" i="49"/>
  <c r="J14" i="49"/>
  <c r="G14" i="49"/>
  <c r="S4" i="49"/>
  <c r="P4" i="49"/>
  <c r="P45" i="20" l="1"/>
  <c r="M45" i="20"/>
  <c r="J45" i="20"/>
  <c r="G45" i="20"/>
  <c r="D45" i="20"/>
  <c r="AB4" i="49"/>
  <c r="V12" i="24"/>
  <c r="V4" i="24"/>
  <c r="AL4" i="20"/>
  <c r="AI4" i="20"/>
  <c r="AF4" i="20"/>
  <c r="AC4" i="20"/>
  <c r="P11" i="20"/>
  <c r="M11" i="20"/>
  <c r="J11" i="20"/>
  <c r="G11" i="20"/>
  <c r="D11" i="20"/>
  <c r="G4" i="20"/>
  <c r="D4" i="13"/>
  <c r="P12" i="14"/>
  <c r="M12" i="14"/>
  <c r="J12" i="14"/>
  <c r="G12" i="14"/>
  <c r="D12" i="14"/>
  <c r="D4" i="14"/>
  <c r="M4" i="24"/>
  <c r="M12" i="24"/>
  <c r="M45" i="24"/>
  <c r="P45" i="24"/>
  <c r="J45" i="24"/>
  <c r="G45" i="24"/>
  <c r="S12" i="24"/>
  <c r="P12" i="24"/>
  <c r="J12" i="24"/>
  <c r="G12" i="24"/>
  <c r="S4" i="24"/>
  <c r="P4" i="24"/>
  <c r="J4" i="24"/>
  <c r="G4" i="24"/>
  <c r="P49" i="49"/>
  <c r="M49" i="49"/>
  <c r="J49" i="49"/>
  <c r="G49" i="49"/>
  <c r="P11" i="13"/>
  <c r="M11" i="13"/>
  <c r="J11" i="13"/>
  <c r="G11" i="13"/>
  <c r="D11" i="13"/>
  <c r="AR4" i="13"/>
  <c r="AO4" i="13"/>
  <c r="AL4" i="13"/>
  <c r="AI4" i="13"/>
  <c r="AF4" i="13"/>
  <c r="Y4" i="49"/>
  <c r="V4" i="49"/>
  <c r="M4" i="49"/>
  <c r="J4" i="49"/>
  <c r="G4" i="49"/>
  <c r="A37" i="48"/>
  <c r="A3" i="48"/>
  <c r="A14" i="48"/>
  <c r="G4" i="37"/>
  <c r="S12" i="37"/>
  <c r="P12" i="37"/>
  <c r="M12" i="37"/>
  <c r="J12" i="37"/>
  <c r="G12" i="37"/>
  <c r="S4" i="37"/>
  <c r="P4" i="37"/>
  <c r="M4" i="37"/>
  <c r="J4" i="37"/>
  <c r="M4" i="14"/>
  <c r="J4" i="14"/>
  <c r="G4" i="14"/>
  <c r="P4" i="20"/>
  <c r="M4" i="20"/>
  <c r="J4" i="20"/>
  <c r="D4" i="20"/>
  <c r="P4" i="13"/>
  <c r="M4" i="13"/>
  <c r="J4" i="13"/>
  <c r="G4" i="13"/>
  <c r="S4" i="14"/>
  <c r="P4" i="14"/>
</calcChain>
</file>

<file path=xl/sharedStrings.xml><?xml version="1.0" encoding="utf-8"?>
<sst xmlns="http://schemas.openxmlformats.org/spreadsheetml/2006/main" count="3239" uniqueCount="763">
  <si>
    <t>順位</t>
  </si>
  <si>
    <t>差</t>
  </si>
  <si>
    <t>失点</t>
  </si>
  <si>
    <t>得点</t>
  </si>
  <si>
    <t>勝点</t>
  </si>
  <si>
    <t>■予選リーグ</t>
  </si>
  <si>
    <t>月　日</t>
  </si>
  <si>
    <t>No．</t>
  </si>
  <si>
    <t>キックオフ</t>
  </si>
  <si>
    <t>区分</t>
  </si>
  <si>
    <t>対　　戦　　カ　　ー　　ド</t>
  </si>
  <si>
    <t>審　　判</t>
  </si>
  <si>
    <t>－</t>
    <phoneticPr fontId="2"/>
  </si>
  <si>
    <t>当番チーム</t>
  </si>
  <si>
    <t>１の両者</t>
    <phoneticPr fontId="2"/>
  </si>
  <si>
    <t>２の両者</t>
    <phoneticPr fontId="2"/>
  </si>
  <si>
    <t>３の両者</t>
    <phoneticPr fontId="2"/>
  </si>
  <si>
    <t>４の両者</t>
    <phoneticPr fontId="2"/>
  </si>
  <si>
    <t>Ｂブロック</t>
    <phoneticPr fontId="2"/>
  </si>
  <si>
    <t>Ｃブロック</t>
    <phoneticPr fontId="2"/>
  </si>
  <si>
    <t>Ａブロック</t>
    <phoneticPr fontId="2"/>
  </si>
  <si>
    <t>６の両者</t>
  </si>
  <si>
    <t>▽順位決定トーナメント</t>
  </si>
  <si>
    <t>Ａ１</t>
    <phoneticPr fontId="2"/>
  </si>
  <si>
    <t>Ｂ２</t>
    <phoneticPr fontId="2"/>
  </si>
  <si>
    <t>Ｂ１</t>
    <phoneticPr fontId="2"/>
  </si>
  <si>
    <t>Ａ２</t>
    <phoneticPr fontId="2"/>
  </si>
  <si>
    <t>Ａ３</t>
    <phoneticPr fontId="2"/>
  </si>
  <si>
    <t>Ｂ４</t>
    <phoneticPr fontId="2"/>
  </si>
  <si>
    <t>Ｂ３</t>
    <phoneticPr fontId="2"/>
  </si>
  <si>
    <t>Ａ４</t>
    <phoneticPr fontId="2"/>
  </si>
  <si>
    <t>　</t>
    <phoneticPr fontId="2"/>
  </si>
  <si>
    <t>　</t>
    <phoneticPr fontId="2"/>
  </si>
  <si>
    <t>▽決勝トーナメント</t>
    <phoneticPr fontId="2"/>
  </si>
  <si>
    <t>４年以下の部</t>
    <phoneticPr fontId="2"/>
  </si>
  <si>
    <t>４年生以下の部</t>
    <rPh sb="1" eb="5">
      <t>ネンセイイカ</t>
    </rPh>
    <rPh sb="6" eb="7">
      <t>ブ</t>
    </rPh>
    <phoneticPr fontId="2"/>
  </si>
  <si>
    <t>３年以下の部</t>
    <phoneticPr fontId="2"/>
  </si>
  <si>
    <t>３年生以下の部</t>
    <rPh sb="1" eb="5">
      <t>ネンセイイカ</t>
    </rPh>
    <rPh sb="6" eb="7">
      <t>ブ</t>
    </rPh>
    <phoneticPr fontId="2"/>
  </si>
  <si>
    <t>鶴牧Ｆ</t>
    <rPh sb="0" eb="2">
      <t>ツルマキ</t>
    </rPh>
    <phoneticPr fontId="2"/>
  </si>
  <si>
    <t>鶴牧Ｂ</t>
    <rPh sb="0" eb="2">
      <t>ツルマキ</t>
    </rPh>
    <phoneticPr fontId="2"/>
  </si>
  <si>
    <t>北貝取Ｂ</t>
    <rPh sb="0" eb="1">
      <t>キタ</t>
    </rPh>
    <rPh sb="1" eb="3">
      <t>カイトリ</t>
    </rPh>
    <phoneticPr fontId="2"/>
  </si>
  <si>
    <t>鶴牧Ｅ</t>
    <rPh sb="0" eb="2">
      <t>ツルマキ</t>
    </rPh>
    <phoneticPr fontId="2"/>
  </si>
  <si>
    <t>永山Ｂ</t>
    <rPh sb="0" eb="2">
      <t>ナガヤマ</t>
    </rPh>
    <phoneticPr fontId="2"/>
  </si>
  <si>
    <t>東寺方Ｂ</t>
    <rPh sb="0" eb="1">
      <t>ヒガシ</t>
    </rPh>
    <rPh sb="1" eb="2">
      <t>テラ</t>
    </rPh>
    <rPh sb="2" eb="3">
      <t>カタ</t>
    </rPh>
    <phoneticPr fontId="2"/>
  </si>
  <si>
    <t>－</t>
  </si>
  <si>
    <t>落合Ａ</t>
    <rPh sb="0" eb="2">
      <t>オチアイ</t>
    </rPh>
    <phoneticPr fontId="2"/>
  </si>
  <si>
    <t>聖ヶ丘Ａ</t>
    <rPh sb="0" eb="3">
      <t>ヒジリガオカ</t>
    </rPh>
    <phoneticPr fontId="2"/>
  </si>
  <si>
    <t>鶴牧Ａ</t>
    <rPh sb="0" eb="2">
      <t>ツルマキ</t>
    </rPh>
    <phoneticPr fontId="2"/>
  </si>
  <si>
    <t>17多摩Ａ</t>
    <rPh sb="2" eb="4">
      <t>タマ</t>
    </rPh>
    <phoneticPr fontId="2"/>
  </si>
  <si>
    <t>多摩Ａ</t>
    <rPh sb="0" eb="2">
      <t>タマ</t>
    </rPh>
    <phoneticPr fontId="2"/>
  </si>
  <si>
    <t>東寺方Ａ</t>
    <rPh sb="0" eb="1">
      <t>ヒガシ</t>
    </rPh>
    <rPh sb="1" eb="2">
      <t>テラ</t>
    </rPh>
    <rPh sb="2" eb="3">
      <t>カタ</t>
    </rPh>
    <phoneticPr fontId="2"/>
  </si>
  <si>
    <t>東寺方A</t>
    <rPh sb="0" eb="1">
      <t>ヒガシ</t>
    </rPh>
    <rPh sb="1" eb="2">
      <t>テラ</t>
    </rPh>
    <rPh sb="2" eb="3">
      <t>カタ</t>
    </rPh>
    <phoneticPr fontId="2"/>
  </si>
  <si>
    <t>聖ヶ丘A</t>
    <rPh sb="0" eb="3">
      <t>ヒジリガオカ</t>
    </rPh>
    <phoneticPr fontId="2"/>
  </si>
  <si>
    <t>多摩B</t>
    <rPh sb="0" eb="2">
      <t>タマ</t>
    </rPh>
    <phoneticPr fontId="2"/>
  </si>
  <si>
    <t>3の両者</t>
    <phoneticPr fontId="2"/>
  </si>
  <si>
    <t>4の両者</t>
    <phoneticPr fontId="2"/>
  </si>
  <si>
    <t>トヨニＡ</t>
  </si>
  <si>
    <t>3の両者</t>
    <rPh sb="2" eb="4">
      <t>リョウシャ</t>
    </rPh>
    <phoneticPr fontId="2"/>
  </si>
  <si>
    <t>2の両者</t>
    <phoneticPr fontId="2"/>
  </si>
  <si>
    <t>5の両者</t>
    <phoneticPr fontId="2"/>
  </si>
  <si>
    <t>会場(東寺方)</t>
    <rPh sb="3" eb="4">
      <t>ヒガシ</t>
    </rPh>
    <rPh sb="4" eb="5">
      <t>テラ</t>
    </rPh>
    <rPh sb="5" eb="6">
      <t>カタ</t>
    </rPh>
    <phoneticPr fontId="26"/>
  </si>
  <si>
    <t>東寺方小</t>
    <rPh sb="0" eb="1">
      <t>ヒガシ</t>
    </rPh>
    <rPh sb="1" eb="2">
      <t>テラ</t>
    </rPh>
    <rPh sb="2" eb="3">
      <t>カタ</t>
    </rPh>
    <rPh sb="3" eb="4">
      <t>ショウ</t>
    </rPh>
    <phoneticPr fontId="26"/>
  </si>
  <si>
    <t>6A</t>
  </si>
  <si>
    <t>SEISEKIＢ</t>
  </si>
  <si>
    <t>選手権</t>
    <rPh sb="0" eb="3">
      <t>センシュケン</t>
    </rPh>
    <phoneticPr fontId="2"/>
  </si>
  <si>
    <t>会場(SEISEKI)</t>
    <phoneticPr fontId="26"/>
  </si>
  <si>
    <t>第一小</t>
    <rPh sb="0" eb="2">
      <t>ダイイチ</t>
    </rPh>
    <rPh sb="2" eb="3">
      <t>ショウ</t>
    </rPh>
    <phoneticPr fontId="26"/>
  </si>
  <si>
    <t>6年以下</t>
    <rPh sb="1" eb="2">
      <t>ネン</t>
    </rPh>
    <rPh sb="2" eb="4">
      <t>イカ</t>
    </rPh>
    <phoneticPr fontId="2"/>
  </si>
  <si>
    <t>■各カテゴリー決勝</t>
    <rPh sb="1" eb="2">
      <t>カク</t>
    </rPh>
    <rPh sb="7" eb="9">
      <t>ケッショウ</t>
    </rPh>
    <phoneticPr fontId="2"/>
  </si>
  <si>
    <t>得点版・ＢＰ</t>
    <rPh sb="0" eb="2">
      <t>トクテン</t>
    </rPh>
    <rPh sb="2" eb="3">
      <t>バン</t>
    </rPh>
    <phoneticPr fontId="2"/>
  </si>
  <si>
    <t>得点版</t>
    <rPh sb="0" eb="2">
      <t>トクテン</t>
    </rPh>
    <rPh sb="2" eb="3">
      <t>バン</t>
    </rPh>
    <phoneticPr fontId="2"/>
  </si>
  <si>
    <t>Ａ面</t>
    <rPh sb="1" eb="2">
      <t>メン</t>
    </rPh>
    <phoneticPr fontId="2"/>
  </si>
  <si>
    <t>Ｂ面</t>
    <rPh sb="1" eb="2">
      <t>メン</t>
    </rPh>
    <phoneticPr fontId="2"/>
  </si>
  <si>
    <t>Ｓ３３</t>
    <phoneticPr fontId="2"/>
  </si>
  <si>
    <t>協会派遣</t>
    <rPh sb="0" eb="2">
      <t>キョウカイ</t>
    </rPh>
    <rPh sb="2" eb="4">
      <t>ハケン</t>
    </rPh>
    <phoneticPr fontId="2"/>
  </si>
  <si>
    <t>３の両者</t>
    <rPh sb="2" eb="4">
      <t>リョウシャ</t>
    </rPh>
    <phoneticPr fontId="2"/>
  </si>
  <si>
    <t>4の両者</t>
    <rPh sb="2" eb="4">
      <t>リョウシャ</t>
    </rPh>
    <phoneticPr fontId="2"/>
  </si>
  <si>
    <t>４の両者</t>
    <rPh sb="2" eb="3">
      <t>リョウ</t>
    </rPh>
    <rPh sb="3" eb="4">
      <t>シャ</t>
    </rPh>
    <phoneticPr fontId="2"/>
  </si>
  <si>
    <t>会場</t>
    <rPh sb="0" eb="2">
      <t>カイジョウ</t>
    </rPh>
    <phoneticPr fontId="2"/>
  </si>
  <si>
    <t>Ｓ１３</t>
    <phoneticPr fontId="2"/>
  </si>
  <si>
    <t>１の両者</t>
    <rPh sb="2" eb="4">
      <t>リョウシャ</t>
    </rPh>
    <phoneticPr fontId="2"/>
  </si>
  <si>
    <t>48(4年)</t>
    <rPh sb="4" eb="5">
      <t>ネン</t>
    </rPh>
    <phoneticPr fontId="2"/>
  </si>
  <si>
    <t>多摩陸</t>
    <rPh sb="0" eb="2">
      <t>タマ</t>
    </rPh>
    <rPh sb="2" eb="3">
      <t>リク</t>
    </rPh>
    <phoneticPr fontId="2"/>
  </si>
  <si>
    <t>Ｓ１４</t>
    <phoneticPr fontId="2"/>
  </si>
  <si>
    <t>２の両者</t>
    <rPh sb="2" eb="4">
      <t>リョウシャ</t>
    </rPh>
    <phoneticPr fontId="2"/>
  </si>
  <si>
    <t>68(6以下)</t>
    <rPh sb="4" eb="6">
      <t>イカ</t>
    </rPh>
    <phoneticPr fontId="2"/>
  </si>
  <si>
    <t>全チーム</t>
    <rPh sb="0" eb="1">
      <t>ゼン</t>
    </rPh>
    <phoneticPr fontId="2"/>
  </si>
  <si>
    <t>閉会式</t>
    <rPh sb="0" eb="2">
      <t>ヘイカイ</t>
    </rPh>
    <rPh sb="2" eb="3">
      <t>シキ</t>
    </rPh>
    <phoneticPr fontId="2"/>
  </si>
  <si>
    <t>当日の注意事項</t>
    <rPh sb="0" eb="2">
      <t>トウジツ</t>
    </rPh>
    <rPh sb="3" eb="5">
      <t>チュウイ</t>
    </rPh>
    <rPh sb="5" eb="7">
      <t>ジコウ</t>
    </rPh>
    <phoneticPr fontId="2"/>
  </si>
  <si>
    <t>ピッチサイズ</t>
    <phoneticPr fontId="2"/>
  </si>
  <si>
    <t>全カテゴリー　50ｍ　ｘ　68ｍとする。</t>
    <rPh sb="0" eb="1">
      <t>ゼン</t>
    </rPh>
    <phoneticPr fontId="2"/>
  </si>
  <si>
    <t>得点ボード用チーム名版持参　高さ６０ｃｍ×横１２０ｃｍ</t>
    <rPh sb="0" eb="2">
      <t>トクテン</t>
    </rPh>
    <rPh sb="5" eb="6">
      <t>ヨウ</t>
    </rPh>
    <rPh sb="9" eb="10">
      <t>メイ</t>
    </rPh>
    <rPh sb="10" eb="11">
      <t>バン</t>
    </rPh>
    <rPh sb="11" eb="13">
      <t>ジサン</t>
    </rPh>
    <rPh sb="14" eb="15">
      <t>タカ</t>
    </rPh>
    <rPh sb="21" eb="22">
      <t>ヨコ</t>
    </rPh>
    <phoneticPr fontId="2"/>
  </si>
  <si>
    <t>飲料水は水のみ</t>
    <rPh sb="0" eb="3">
      <t>インリョウスイ</t>
    </rPh>
    <rPh sb="4" eb="5">
      <t>ミズ</t>
    </rPh>
    <phoneticPr fontId="2"/>
  </si>
  <si>
    <t>保護者等は一切グラウンド内へは入場禁止</t>
    <rPh sb="0" eb="3">
      <t>ホゴシャ</t>
    </rPh>
    <rPh sb="3" eb="4">
      <t>トウ</t>
    </rPh>
    <rPh sb="5" eb="7">
      <t>イッサイ</t>
    </rPh>
    <rPh sb="12" eb="13">
      <t>ナイ</t>
    </rPh>
    <rPh sb="15" eb="17">
      <t>ニュウジョウ</t>
    </rPh>
    <rPh sb="17" eb="19">
      <t>キンシ</t>
    </rPh>
    <phoneticPr fontId="2"/>
  </si>
  <si>
    <t>ＢPは、Ａ，Ｂ面2面のボールボーイを行う。</t>
    <rPh sb="7" eb="8">
      <t>メン</t>
    </rPh>
    <rPh sb="9" eb="10">
      <t>メン</t>
    </rPh>
    <rPh sb="18" eb="19">
      <t>オコナ</t>
    </rPh>
    <phoneticPr fontId="2"/>
  </si>
  <si>
    <t>得点版係は、各コートの得点版を担当する</t>
    <rPh sb="0" eb="2">
      <t>トクテン</t>
    </rPh>
    <rPh sb="2" eb="3">
      <t>バン</t>
    </rPh>
    <rPh sb="3" eb="4">
      <t>カカリ</t>
    </rPh>
    <rPh sb="6" eb="7">
      <t>カク</t>
    </rPh>
    <rPh sb="11" eb="13">
      <t>トクテン</t>
    </rPh>
    <rPh sb="13" eb="14">
      <t>バン</t>
    </rPh>
    <rPh sb="15" eb="17">
      <t>タントウ</t>
    </rPh>
    <phoneticPr fontId="2"/>
  </si>
  <si>
    <t>試合終了後速やかに、優秀選手賞状への記入を記録室にて行うこと</t>
    <rPh sb="0" eb="2">
      <t>シアイ</t>
    </rPh>
    <rPh sb="2" eb="4">
      <t>シュウリョウ</t>
    </rPh>
    <rPh sb="4" eb="5">
      <t>ゴ</t>
    </rPh>
    <rPh sb="5" eb="6">
      <t>スミ</t>
    </rPh>
    <rPh sb="10" eb="12">
      <t>ユウシュウ</t>
    </rPh>
    <rPh sb="12" eb="14">
      <t>センシュ</t>
    </rPh>
    <rPh sb="14" eb="16">
      <t>ショウジョウ</t>
    </rPh>
    <rPh sb="18" eb="20">
      <t>キニュウ</t>
    </rPh>
    <rPh sb="21" eb="24">
      <t>キロクシツ</t>
    </rPh>
    <rPh sb="26" eb="27">
      <t>オコナ</t>
    </rPh>
    <phoneticPr fontId="2"/>
  </si>
  <si>
    <t>5の両者</t>
    <rPh sb="2" eb="4">
      <t>リョウシャ</t>
    </rPh>
    <phoneticPr fontId="3"/>
  </si>
  <si>
    <t>Bブロック</t>
    <phoneticPr fontId="2"/>
  </si>
  <si>
    <t>１年以下の部</t>
    <phoneticPr fontId="2"/>
  </si>
  <si>
    <t>１年生以下の部</t>
    <rPh sb="1" eb="5">
      <t>ネンセイイカ</t>
    </rPh>
    <rPh sb="6" eb="7">
      <t>ブ</t>
    </rPh>
    <phoneticPr fontId="2"/>
  </si>
  <si>
    <t>２年以下の部</t>
    <phoneticPr fontId="2"/>
  </si>
  <si>
    <t>要コートサイズ変更</t>
    <rPh sb="0" eb="1">
      <t>ヨウ</t>
    </rPh>
    <rPh sb="7" eb="9">
      <t>ヘンコウ</t>
    </rPh>
    <phoneticPr fontId="2"/>
  </si>
  <si>
    <t>A２</t>
  </si>
  <si>
    <t>17多摩・二小</t>
    <rPh sb="2" eb="4">
      <t>タマ</t>
    </rPh>
    <rPh sb="5" eb="6">
      <t>ニ</t>
    </rPh>
    <rPh sb="6" eb="7">
      <t>ショウ</t>
    </rPh>
    <phoneticPr fontId="2"/>
  </si>
  <si>
    <t>２年生以下の部</t>
    <rPh sb="1" eb="5">
      <t>ネンセイイカ</t>
    </rPh>
    <rPh sb="6" eb="7">
      <t>ブ</t>
    </rPh>
    <phoneticPr fontId="2"/>
  </si>
  <si>
    <t>SEISEKI Ａ</t>
  </si>
  <si>
    <t>２Ｂ</t>
    <phoneticPr fontId="2"/>
  </si>
  <si>
    <t>B4</t>
    <phoneticPr fontId="2"/>
  </si>
  <si>
    <t>B2</t>
    <phoneticPr fontId="2"/>
  </si>
  <si>
    <t>B3</t>
    <phoneticPr fontId="2"/>
  </si>
  <si>
    <t>B1</t>
    <phoneticPr fontId="2"/>
  </si>
  <si>
    <t>トヨニ</t>
    <phoneticPr fontId="2"/>
  </si>
  <si>
    <t>４年以下</t>
    <rPh sb="1" eb="2">
      <t>ネン</t>
    </rPh>
    <rPh sb="2" eb="4">
      <t>イカ</t>
    </rPh>
    <phoneticPr fontId="2"/>
  </si>
  <si>
    <t>６１の勝者</t>
    <rPh sb="3" eb="5">
      <t>ショウシャ</t>
    </rPh>
    <phoneticPr fontId="1"/>
  </si>
  <si>
    <t>６２の勝者</t>
    <rPh sb="3" eb="5">
      <t>ショウシャ</t>
    </rPh>
    <phoneticPr fontId="1"/>
  </si>
  <si>
    <t>６３の勝者</t>
    <rPh sb="3" eb="5">
      <t>ショウシャ</t>
    </rPh>
    <phoneticPr fontId="1"/>
  </si>
  <si>
    <t>６４の勝者</t>
    <rPh sb="3" eb="5">
      <t>ショウシャ</t>
    </rPh>
    <phoneticPr fontId="1"/>
  </si>
  <si>
    <t>６５の敗者</t>
    <rPh sb="3" eb="5">
      <t>ハイシャ</t>
    </rPh>
    <phoneticPr fontId="1"/>
  </si>
  <si>
    <t>６６の敗者</t>
    <rPh sb="3" eb="5">
      <t>ハイシャ</t>
    </rPh>
    <phoneticPr fontId="1"/>
  </si>
  <si>
    <t>２１の勝者</t>
    <rPh sb="3" eb="5">
      <t>ショウシャ</t>
    </rPh>
    <phoneticPr fontId="1"/>
  </si>
  <si>
    <t>２２の勝者</t>
    <rPh sb="3" eb="5">
      <t>ショウシャ</t>
    </rPh>
    <phoneticPr fontId="1"/>
  </si>
  <si>
    <t>２３の勝者</t>
    <rPh sb="3" eb="5">
      <t>ショウシャ</t>
    </rPh>
    <phoneticPr fontId="1"/>
  </si>
  <si>
    <t>２４の勝者</t>
    <rPh sb="3" eb="5">
      <t>ショウシャ</t>
    </rPh>
    <phoneticPr fontId="1"/>
  </si>
  <si>
    <t>２５の敗者</t>
    <rPh sb="3" eb="5">
      <t>ハイシャ</t>
    </rPh>
    <phoneticPr fontId="1"/>
  </si>
  <si>
    <t>２６の敗者</t>
    <rPh sb="3" eb="5">
      <t>ハイシャ</t>
    </rPh>
    <phoneticPr fontId="1"/>
  </si>
  <si>
    <t>２５の勝者</t>
    <rPh sb="3" eb="5">
      <t>ショウシャ</t>
    </rPh>
    <phoneticPr fontId="1"/>
  </si>
  <si>
    <t>２６の勝者</t>
    <rPh sb="3" eb="5">
      <t>ショウシャ</t>
    </rPh>
    <phoneticPr fontId="1"/>
  </si>
  <si>
    <t>Ｓ５４</t>
    <phoneticPr fontId="2"/>
  </si>
  <si>
    <t>Ｓ３４</t>
  </si>
  <si>
    <t>２年以下</t>
    <rPh sb="1" eb="2">
      <t>ネン</t>
    </rPh>
    <rPh sb="2" eb="4">
      <t>イカ</t>
    </rPh>
    <phoneticPr fontId="2"/>
  </si>
  <si>
    <t>2年以下</t>
    <rPh sb="1" eb="2">
      <t>ネン</t>
    </rPh>
    <rPh sb="2" eb="4">
      <t>イカ</t>
    </rPh>
    <phoneticPr fontId="2"/>
  </si>
  <si>
    <t>Ｓ32</t>
  </si>
  <si>
    <t>Ｓ52</t>
  </si>
  <si>
    <t>（21・22・23・24の勝者）</t>
    <rPh sb="13" eb="15">
      <t>ショウシャ</t>
    </rPh>
    <phoneticPr fontId="2"/>
  </si>
  <si>
    <t>Ｓ５３</t>
    <phoneticPr fontId="2"/>
  </si>
  <si>
    <t>7の両者</t>
    <phoneticPr fontId="2"/>
  </si>
  <si>
    <t>6の両者</t>
    <phoneticPr fontId="2"/>
  </si>
  <si>
    <t>6・7の勝者</t>
    <rPh sb="4" eb="6">
      <t>ショウシャ</t>
    </rPh>
    <phoneticPr fontId="2"/>
  </si>
  <si>
    <t>鶴牧D</t>
    <rPh sb="0" eb="2">
      <t>ツルマキ</t>
    </rPh>
    <phoneticPr fontId="2"/>
  </si>
  <si>
    <t>～</t>
    <phoneticPr fontId="2"/>
  </si>
  <si>
    <t>２年以下決勝トーナメント</t>
    <rPh sb="1" eb="4">
      <t>ネンイカ</t>
    </rPh>
    <rPh sb="4" eb="6">
      <t>ケッショウ</t>
    </rPh>
    <phoneticPr fontId="2"/>
  </si>
  <si>
    <t>6～8 下記</t>
    <rPh sb="4" eb="6">
      <t>カキ</t>
    </rPh>
    <phoneticPr fontId="2"/>
  </si>
  <si>
    <t>（61・62・63・64の勝者）</t>
    <rPh sb="13" eb="15">
      <t>ショウシャ</t>
    </rPh>
    <phoneticPr fontId="2"/>
  </si>
  <si>
    <t>1～5 鶴牧Ｂ</t>
    <rPh sb="4" eb="6">
      <t>ツルマキ</t>
    </rPh>
    <phoneticPr fontId="2"/>
  </si>
  <si>
    <t>9の両者</t>
    <rPh sb="2" eb="4">
      <t>リョウシャ</t>
    </rPh>
    <phoneticPr fontId="3"/>
  </si>
  <si>
    <t>7・8の勝者</t>
    <rPh sb="4" eb="6">
      <t>ショウシャ</t>
    </rPh>
    <phoneticPr fontId="2"/>
  </si>
  <si>
    <t>8の両者</t>
    <rPh sb="2" eb="4">
      <t>リョウシャ</t>
    </rPh>
    <phoneticPr fontId="3"/>
  </si>
  <si>
    <t>東落合小</t>
    <rPh sb="0" eb="1">
      <t>ヒガシ</t>
    </rPh>
    <rPh sb="1" eb="3">
      <t>オチアイ</t>
    </rPh>
    <rPh sb="3" eb="4">
      <t>ショウ</t>
    </rPh>
    <phoneticPr fontId="26"/>
  </si>
  <si>
    <t>会場(落合小)</t>
    <rPh sb="3" eb="5">
      <t>オチアイ</t>
    </rPh>
    <rPh sb="5" eb="6">
      <t>ショウ</t>
    </rPh>
    <phoneticPr fontId="26"/>
  </si>
  <si>
    <t>1の両者</t>
    <rPh sb="2" eb="4">
      <t>リョウシャ</t>
    </rPh>
    <phoneticPr fontId="2"/>
  </si>
  <si>
    <t>1～3 SEISEKI A</t>
    <phoneticPr fontId="2"/>
  </si>
  <si>
    <t>4～6 B4</t>
    <phoneticPr fontId="2"/>
  </si>
  <si>
    <t>7～10 下記</t>
    <rPh sb="5" eb="7">
      <t>カキ</t>
    </rPh>
    <phoneticPr fontId="2"/>
  </si>
  <si>
    <t>(日)</t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</si>
  <si>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</si>
  <si>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</si>
  <si>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</si>
  <si>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</si>
  <si>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</si>
  <si>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</si>
  <si>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</si>
  <si>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</si>
  <si>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</si>
  <si>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</si>
  <si>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</si>
  <si>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</si>
  <si>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</si>
  <si>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</si>
  <si>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</si>
  <si>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</si>
  <si>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</si>
  <si>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</si>
  <si>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</si>
  <si>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</si>
  <si>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</si>
  <si>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会場：</t>
    <rPh sb="0" eb="2">
      <t>カイジョウ</t>
    </rPh>
    <phoneticPr fontId="26"/>
  </si>
  <si>
    <t>　</t>
    <phoneticPr fontId="3"/>
  </si>
  <si>
    <t>　</t>
    <phoneticPr fontId="2"/>
  </si>
  <si>
    <t>　</t>
    <phoneticPr fontId="2"/>
  </si>
  <si>
    <t>12/1(土）</t>
    <rPh sb="5" eb="6">
      <t>ド</t>
    </rPh>
    <phoneticPr fontId="2"/>
  </si>
  <si>
    <t>朝集合　9：00　　各チーム　1名　武道館側駐車場は各チーム１台厳守</t>
    <rPh sb="0" eb="1">
      <t>アサ</t>
    </rPh>
    <rPh sb="1" eb="3">
      <t>シュウゴウ</t>
    </rPh>
    <rPh sb="10" eb="11">
      <t>カク</t>
    </rPh>
    <rPh sb="16" eb="17">
      <t>メイ</t>
    </rPh>
    <rPh sb="18" eb="21">
      <t>ブドウカン</t>
    </rPh>
    <rPh sb="21" eb="22">
      <t>ガワ</t>
    </rPh>
    <rPh sb="22" eb="24">
      <t>チュウシャ</t>
    </rPh>
    <rPh sb="24" eb="25">
      <t>ジョウ</t>
    </rPh>
    <rPh sb="26" eb="27">
      <t>カク</t>
    </rPh>
    <rPh sb="31" eb="32">
      <t>ダイ</t>
    </rPh>
    <rPh sb="32" eb="34">
      <t>ゲンシュ</t>
    </rPh>
    <phoneticPr fontId="2"/>
  </si>
  <si>
    <t>簡易ゴール１セットを（　鶴牧ＳＣ　　）持参、コーナーフラッグ1セットを（　聖ヶ丘ＳＣ　）持参</t>
    <rPh sb="0" eb="2">
      <t>カンイ</t>
    </rPh>
    <rPh sb="12" eb="14">
      <t>ツルマキ</t>
    </rPh>
    <rPh sb="19" eb="21">
      <t>ジサン</t>
    </rPh>
    <rPh sb="37" eb="40">
      <t>ヒジリガオカ</t>
    </rPh>
    <rPh sb="44" eb="46">
      <t>ジサン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</si>
  <si>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</si>
  <si>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</si>
  <si>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</si>
  <si>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</si>
  <si>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Cブロック</t>
    <phoneticPr fontId="2"/>
  </si>
  <si>
    <t>Bブロック</t>
    <phoneticPr fontId="2"/>
  </si>
  <si>
    <t>　</t>
    <phoneticPr fontId="2"/>
  </si>
  <si>
    <t>　</t>
    <phoneticPr fontId="2"/>
  </si>
  <si>
    <t>鶴牧Ｃ</t>
    <rPh sb="0" eb="1">
      <t>ツル</t>
    </rPh>
    <rPh sb="1" eb="2">
      <t>マキ</t>
    </rPh>
    <phoneticPr fontId="2"/>
  </si>
  <si>
    <t>　</t>
    <phoneticPr fontId="2"/>
  </si>
  <si>
    <t>　</t>
    <phoneticPr fontId="2"/>
  </si>
  <si>
    <t>（日）</t>
    <rPh sb="1" eb="2">
      <t>ヒ</t>
    </rPh>
    <phoneticPr fontId="2"/>
  </si>
  <si>
    <t>　</t>
    <phoneticPr fontId="2"/>
  </si>
  <si>
    <t>　</t>
    <phoneticPr fontId="2"/>
  </si>
  <si>
    <t>　</t>
    <phoneticPr fontId="2"/>
  </si>
  <si>
    <t>東寺方小Ａ</t>
    <rPh sb="0" eb="1">
      <t>ヒガシ</t>
    </rPh>
    <rPh sb="1" eb="2">
      <t>テラ</t>
    </rPh>
    <rPh sb="2" eb="3">
      <t>カタ</t>
    </rPh>
    <rPh sb="3" eb="4">
      <t>ショウ</t>
    </rPh>
    <phoneticPr fontId="2"/>
  </si>
  <si>
    <t>東寺方小Ｂ</t>
    <rPh sb="0" eb="1">
      <t>ヒガシ</t>
    </rPh>
    <rPh sb="1" eb="2">
      <t>テラ</t>
    </rPh>
    <rPh sb="2" eb="3">
      <t>カタ</t>
    </rPh>
    <rPh sb="3" eb="4">
      <t>ショウ</t>
    </rPh>
    <phoneticPr fontId="2"/>
  </si>
  <si>
    <t>　</t>
    <phoneticPr fontId="2"/>
  </si>
  <si>
    <t>　</t>
    <phoneticPr fontId="2"/>
  </si>
  <si>
    <t>ベスト８のチームの会場</t>
    <rPh sb="9" eb="11">
      <t>カイジョウ</t>
    </rPh>
    <phoneticPr fontId="2"/>
  </si>
  <si>
    <t>　</t>
    <phoneticPr fontId="3"/>
  </si>
  <si>
    <t>　</t>
    <phoneticPr fontId="2"/>
  </si>
  <si>
    <t>■決勝トーナメント　　ベスト８～優勝まで</t>
    <rPh sb="1" eb="3">
      <t>ケッショウ</t>
    </rPh>
    <rPh sb="16" eb="18">
      <t>ユウショウ</t>
    </rPh>
    <phoneticPr fontId="2"/>
  </si>
  <si>
    <t>　</t>
    <phoneticPr fontId="2"/>
  </si>
  <si>
    <t>■決勝トーナメント　　決勝、３位決定戦</t>
    <rPh sb="1" eb="3">
      <t>ケッショウ</t>
    </rPh>
    <rPh sb="11" eb="13">
      <t>ケッショウ</t>
    </rPh>
    <rPh sb="15" eb="16">
      <t>イ</t>
    </rPh>
    <rPh sb="16" eb="19">
      <t>ケッテイセン</t>
    </rPh>
    <phoneticPr fontId="2"/>
  </si>
  <si>
    <t>　</t>
    <phoneticPr fontId="2"/>
  </si>
  <si>
    <t>同日が予選延期分の開催となった場合は、11/23に会場があればトーナメントを実施</t>
    <rPh sb="0" eb="2">
      <t>ドウジツ</t>
    </rPh>
    <rPh sb="3" eb="5">
      <t>ヨセン</t>
    </rPh>
    <rPh sb="5" eb="7">
      <t>エンキ</t>
    </rPh>
    <rPh sb="7" eb="8">
      <t>ブン</t>
    </rPh>
    <rPh sb="9" eb="11">
      <t>カイサイ</t>
    </rPh>
    <rPh sb="15" eb="17">
      <t>バアイ</t>
    </rPh>
    <rPh sb="25" eb="27">
      <t>カイジョウ</t>
    </rPh>
    <rPh sb="38" eb="40">
      <t>ジッシ</t>
    </rPh>
    <phoneticPr fontId="2"/>
  </si>
  <si>
    <t>基本的には雨天決行！</t>
    <rPh sb="0" eb="3">
      <t>キホンテキ</t>
    </rPh>
    <rPh sb="5" eb="7">
      <t>ウテン</t>
    </rPh>
    <rPh sb="7" eb="9">
      <t>ケッコウ</t>
    </rPh>
    <phoneticPr fontId="2"/>
  </si>
  <si>
    <t>ー</t>
    <phoneticPr fontId="2"/>
  </si>
  <si>
    <t>（提供：東寺方）</t>
    <rPh sb="1" eb="3">
      <t>テイキョウ</t>
    </rPh>
    <rPh sb="4" eb="5">
      <t>ヒガシ</t>
    </rPh>
    <rPh sb="5" eb="6">
      <t>テラ</t>
    </rPh>
    <rPh sb="6" eb="7">
      <t>カタ</t>
    </rPh>
    <phoneticPr fontId="2"/>
  </si>
  <si>
    <t xml:space="preserve"> </t>
    <phoneticPr fontId="2"/>
  </si>
  <si>
    <t>対　　戦　　カ　　ー　　ド　　</t>
    <phoneticPr fontId="2"/>
  </si>
  <si>
    <t>多摩Ａ</t>
    <rPh sb="0" eb="2">
      <t>タマ</t>
    </rPh>
    <phoneticPr fontId="3"/>
  </si>
  <si>
    <t>（ ）</t>
    <phoneticPr fontId="2"/>
  </si>
  <si>
    <t>（提供：）</t>
    <rPh sb="1" eb="3">
      <t>テイキョウ</t>
    </rPh>
    <phoneticPr fontId="2"/>
  </si>
  <si>
    <t>A-1</t>
    <phoneticPr fontId="2"/>
  </si>
  <si>
    <t>A-2</t>
    <phoneticPr fontId="2"/>
  </si>
  <si>
    <t>A-4</t>
    <phoneticPr fontId="2"/>
  </si>
  <si>
    <t>B-1</t>
    <phoneticPr fontId="2"/>
  </si>
  <si>
    <t>A-3</t>
    <phoneticPr fontId="2"/>
  </si>
  <si>
    <t>B-2</t>
    <phoneticPr fontId="2"/>
  </si>
  <si>
    <t>B-3</t>
    <phoneticPr fontId="2"/>
  </si>
  <si>
    <t>B-4</t>
    <phoneticPr fontId="2"/>
  </si>
  <si>
    <t>5・6位リーグ</t>
    <rPh sb="3" eb="4">
      <t>イ</t>
    </rPh>
    <phoneticPr fontId="2"/>
  </si>
  <si>
    <t>A5</t>
    <phoneticPr fontId="2"/>
  </si>
  <si>
    <t>A6</t>
    <phoneticPr fontId="2"/>
  </si>
  <si>
    <t>（　）</t>
    <phoneticPr fontId="2"/>
  </si>
  <si>
    <t>（提供　）</t>
    <rPh sb="1" eb="3">
      <t>テイキョウ</t>
    </rPh>
    <phoneticPr fontId="2"/>
  </si>
  <si>
    <t>A-1</t>
    <phoneticPr fontId="2"/>
  </si>
  <si>
    <t>C-2</t>
    <phoneticPr fontId="2"/>
  </si>
  <si>
    <t>W-2</t>
    <phoneticPr fontId="2"/>
  </si>
  <si>
    <t>5年以下の部</t>
    <phoneticPr fontId="2"/>
  </si>
  <si>
    <t>B-1</t>
    <phoneticPr fontId="2"/>
  </si>
  <si>
    <t>B-2</t>
    <phoneticPr fontId="2"/>
  </si>
  <si>
    <t>C-1</t>
    <phoneticPr fontId="2"/>
  </si>
  <si>
    <t>W-2</t>
    <phoneticPr fontId="2"/>
  </si>
  <si>
    <t>W-1</t>
    <phoneticPr fontId="2"/>
  </si>
  <si>
    <t>A-2</t>
    <phoneticPr fontId="2"/>
  </si>
  <si>
    <t>5年生以下の部</t>
    <rPh sb="1" eb="5">
      <t>ネンセイイカ</t>
    </rPh>
    <rPh sb="6" eb="7">
      <t>ブ</t>
    </rPh>
    <phoneticPr fontId="2"/>
  </si>
  <si>
    <t>6年以下の部</t>
    <rPh sb="1" eb="4">
      <t>ネンイカ</t>
    </rPh>
    <rPh sb="5" eb="6">
      <t>ブ</t>
    </rPh>
    <phoneticPr fontId="2"/>
  </si>
  <si>
    <t>6年以下の部</t>
    <rPh sb="1" eb="4">
      <t>ネンイカ</t>
    </rPh>
    <phoneticPr fontId="2"/>
  </si>
  <si>
    <t>A-1</t>
    <phoneticPr fontId="2"/>
  </si>
  <si>
    <t>C-1</t>
    <phoneticPr fontId="2"/>
  </si>
  <si>
    <t>W-1</t>
    <phoneticPr fontId="2"/>
  </si>
  <si>
    <t>B-1</t>
    <phoneticPr fontId="2"/>
  </si>
  <si>
    <t>B-2</t>
    <phoneticPr fontId="2"/>
  </si>
  <si>
    <t>A-2</t>
    <phoneticPr fontId="2"/>
  </si>
  <si>
    <t>C-2</t>
    <phoneticPr fontId="2"/>
  </si>
  <si>
    <t>SEISEKI-A</t>
    <phoneticPr fontId="2"/>
  </si>
  <si>
    <t>SEISEKI-B</t>
    <phoneticPr fontId="2"/>
  </si>
  <si>
    <t>落合A</t>
    <rPh sb="0" eb="2">
      <t>オチアイ</t>
    </rPh>
    <phoneticPr fontId="2"/>
  </si>
  <si>
    <t>多摩A</t>
    <rPh sb="0" eb="2">
      <t>タマ</t>
    </rPh>
    <phoneticPr fontId="2"/>
  </si>
  <si>
    <t>鶴牧B</t>
    <rPh sb="0" eb="2">
      <t>ツルマキ</t>
    </rPh>
    <phoneticPr fontId="2"/>
  </si>
  <si>
    <t>17多摩A</t>
    <rPh sb="2" eb="4">
      <t>タマ</t>
    </rPh>
    <phoneticPr fontId="2"/>
  </si>
  <si>
    <t>鶴牧A</t>
    <rPh sb="0" eb="2">
      <t>ツルマキ</t>
    </rPh>
    <phoneticPr fontId="2"/>
  </si>
  <si>
    <t>多摩C</t>
    <rPh sb="0" eb="2">
      <t>タマ</t>
    </rPh>
    <phoneticPr fontId="2"/>
  </si>
  <si>
    <t>鶴牧C</t>
    <rPh sb="0" eb="2">
      <t>ツルマキ</t>
    </rPh>
    <phoneticPr fontId="2"/>
  </si>
  <si>
    <t>永山A</t>
    <rPh sb="0" eb="2">
      <t>ナガヤマ</t>
    </rPh>
    <phoneticPr fontId="2"/>
  </si>
  <si>
    <t>二小A</t>
    <rPh sb="0" eb="1">
      <t>ニ</t>
    </rPh>
    <rPh sb="1" eb="2">
      <t>ショウ</t>
    </rPh>
    <phoneticPr fontId="2"/>
  </si>
  <si>
    <t>ムスタングA</t>
    <phoneticPr fontId="2"/>
  </si>
  <si>
    <t>SEISEKI-A</t>
    <phoneticPr fontId="2"/>
  </si>
  <si>
    <t>SEISEKI-B</t>
    <phoneticPr fontId="2"/>
  </si>
  <si>
    <t>69</t>
    <phoneticPr fontId="2"/>
  </si>
  <si>
    <t>17・二小A</t>
    <rPh sb="3" eb="4">
      <t>ニ</t>
    </rPh>
    <rPh sb="4" eb="5">
      <t>ショウ</t>
    </rPh>
    <phoneticPr fontId="2"/>
  </si>
  <si>
    <t>（日）</t>
    <rPh sb="1" eb="2">
      <t>ニチ</t>
    </rPh>
    <phoneticPr fontId="2"/>
  </si>
  <si>
    <t>4A</t>
  </si>
  <si>
    <t>4A</t>
    <phoneticPr fontId="2"/>
  </si>
  <si>
    <t>SEISEKI A</t>
    <phoneticPr fontId="2"/>
  </si>
  <si>
    <t>東寺方A</t>
    <rPh sb="0" eb="1">
      <t>ヒガシ</t>
    </rPh>
    <rPh sb="1" eb="3">
      <t>テラカタ</t>
    </rPh>
    <phoneticPr fontId="2"/>
  </si>
  <si>
    <t>多摩A</t>
    <rPh sb="0" eb="2">
      <t>タマ</t>
    </rPh>
    <phoneticPr fontId="2"/>
  </si>
  <si>
    <t>鶴牧A</t>
    <rPh sb="0" eb="2">
      <t>ツルマキ</t>
    </rPh>
    <phoneticPr fontId="2"/>
  </si>
  <si>
    <t>永山A</t>
    <rPh sb="0" eb="2">
      <t>ナガヤマ</t>
    </rPh>
    <phoneticPr fontId="2"/>
  </si>
  <si>
    <t>SEISEKI　A</t>
    <phoneticPr fontId="2"/>
  </si>
  <si>
    <t>東寺方A</t>
    <rPh sb="0" eb="3">
      <t>ヒガシテラカタ</t>
    </rPh>
    <phoneticPr fontId="2"/>
  </si>
  <si>
    <t>2の両者</t>
    <rPh sb="2" eb="4">
      <t>リョウシャ</t>
    </rPh>
    <phoneticPr fontId="2"/>
  </si>
  <si>
    <t>1の両者</t>
    <rPh sb="2" eb="4">
      <t>リョウシャ</t>
    </rPh>
    <phoneticPr fontId="2"/>
  </si>
  <si>
    <t>4の両者</t>
    <rPh sb="2" eb="4">
      <t>リョウシャ</t>
    </rPh>
    <phoneticPr fontId="2"/>
  </si>
  <si>
    <t>5の両者</t>
    <rPh sb="2" eb="4">
      <t>リョウシャ</t>
    </rPh>
    <phoneticPr fontId="2"/>
  </si>
  <si>
    <t>3の両者</t>
    <rPh sb="2" eb="4">
      <t>リョウシャ</t>
    </rPh>
    <phoneticPr fontId="2"/>
  </si>
  <si>
    <t>鶴牧B</t>
    <rPh sb="0" eb="2">
      <t>ツルマキ</t>
    </rPh>
    <phoneticPr fontId="2"/>
  </si>
  <si>
    <t>落合A</t>
    <rPh sb="0" eb="2">
      <t>オチアイ</t>
    </rPh>
    <phoneticPr fontId="2"/>
  </si>
  <si>
    <t>二小A</t>
    <rPh sb="0" eb="1">
      <t>ニ</t>
    </rPh>
    <rPh sb="1" eb="2">
      <t>ショウ</t>
    </rPh>
    <phoneticPr fontId="2"/>
  </si>
  <si>
    <t>TKスペラーレA</t>
    <phoneticPr fontId="2"/>
  </si>
  <si>
    <t>TKスペラーレ</t>
    <phoneticPr fontId="2"/>
  </si>
  <si>
    <t>SEISEKI　B</t>
    <phoneticPr fontId="2"/>
  </si>
  <si>
    <t>聖ヶ丘A</t>
    <rPh sb="0" eb="3">
      <t>ヒジリガオカ</t>
    </rPh>
    <phoneticPr fontId="2"/>
  </si>
  <si>
    <t>17多摩A</t>
    <rPh sb="2" eb="4">
      <t>タマ</t>
    </rPh>
    <phoneticPr fontId="2"/>
  </si>
  <si>
    <t>鶴牧C</t>
    <rPh sb="0" eb="2">
      <t>ツルマキ</t>
    </rPh>
    <phoneticPr fontId="2"/>
  </si>
  <si>
    <t>6の両者</t>
    <rPh sb="2" eb="4">
      <t>リョウシャ</t>
    </rPh>
    <phoneticPr fontId="2"/>
  </si>
  <si>
    <t>8の両者</t>
    <rPh sb="2" eb="4">
      <t>リョウシャ</t>
    </rPh>
    <phoneticPr fontId="2"/>
  </si>
  <si>
    <t>7の両者</t>
    <rPh sb="2" eb="4">
      <t>リョウシャ</t>
    </rPh>
    <phoneticPr fontId="2"/>
  </si>
  <si>
    <t>1-3鶴牧A　</t>
    <rPh sb="3" eb="5">
      <t>ツルマキ</t>
    </rPh>
    <phoneticPr fontId="3"/>
  </si>
  <si>
    <t>　4-永山A</t>
    <rPh sb="3" eb="5">
      <t>ナガヤマ</t>
    </rPh>
    <phoneticPr fontId="3"/>
  </si>
  <si>
    <t>5-17多摩A</t>
    <rPh sb="4" eb="6">
      <t>タマ</t>
    </rPh>
    <phoneticPr fontId="2"/>
  </si>
  <si>
    <t>協会</t>
    <rPh sb="0" eb="2">
      <t>キョウカイ</t>
    </rPh>
    <phoneticPr fontId="2"/>
  </si>
  <si>
    <t>和田公園</t>
    <rPh sb="0" eb="2">
      <t>ワダ</t>
    </rPh>
    <rPh sb="2" eb="4">
      <t>コウエン</t>
    </rPh>
    <phoneticPr fontId="2"/>
  </si>
  <si>
    <t>4B</t>
  </si>
  <si>
    <t>4B</t>
    <phoneticPr fontId="2"/>
  </si>
  <si>
    <t>4C</t>
  </si>
  <si>
    <t>4C</t>
    <phoneticPr fontId="2"/>
  </si>
  <si>
    <t>和田公園</t>
    <rPh sb="0" eb="2">
      <t>ワダ</t>
    </rPh>
    <rPh sb="2" eb="4">
      <t>コウエン</t>
    </rPh>
    <phoneticPr fontId="2"/>
  </si>
  <si>
    <t>ムスタングA</t>
    <phoneticPr fontId="2"/>
  </si>
  <si>
    <t>6B</t>
  </si>
  <si>
    <t>6B</t>
    <phoneticPr fontId="2"/>
  </si>
  <si>
    <t>17多摩A</t>
    <rPh sb="2" eb="4">
      <t>タマ</t>
    </rPh>
    <phoneticPr fontId="2"/>
  </si>
  <si>
    <t>TKスペラーレA</t>
    <phoneticPr fontId="2"/>
  </si>
  <si>
    <t>6A</t>
    <phoneticPr fontId="2"/>
  </si>
  <si>
    <t>SEISEKI A</t>
    <phoneticPr fontId="2"/>
  </si>
  <si>
    <t>SEISEKI B</t>
    <phoneticPr fontId="2"/>
  </si>
  <si>
    <t>永山A</t>
    <rPh sb="0" eb="2">
      <t>ナガヤマ</t>
    </rPh>
    <phoneticPr fontId="2"/>
  </si>
  <si>
    <t>ムスタングA</t>
    <phoneticPr fontId="2"/>
  </si>
  <si>
    <t>落合A</t>
    <rPh sb="0" eb="2">
      <t>オチアイ</t>
    </rPh>
    <phoneticPr fontId="2"/>
  </si>
  <si>
    <t>多摩A</t>
    <rPh sb="0" eb="2">
      <t>タマ</t>
    </rPh>
    <phoneticPr fontId="2"/>
  </si>
  <si>
    <t>SEISEKI 　B</t>
    <phoneticPr fontId="2"/>
  </si>
  <si>
    <t>鶴牧A</t>
    <rPh sb="0" eb="2">
      <t>ツルマキ</t>
    </rPh>
    <phoneticPr fontId="2"/>
  </si>
  <si>
    <t>鶴牧B</t>
    <rPh sb="0" eb="2">
      <t>ツルマキ</t>
    </rPh>
    <phoneticPr fontId="2"/>
  </si>
  <si>
    <t>10の両者</t>
    <rPh sb="3" eb="5">
      <t>リョウシャ</t>
    </rPh>
    <phoneticPr fontId="2"/>
  </si>
  <si>
    <t>9の両者</t>
    <rPh sb="2" eb="4">
      <t>リョウシャ</t>
    </rPh>
    <phoneticPr fontId="2"/>
  </si>
  <si>
    <t>2の両者</t>
    <rPh sb="2" eb="4">
      <t>リョウシャ</t>
    </rPh>
    <phoneticPr fontId="2"/>
  </si>
  <si>
    <t>1の両者</t>
    <rPh sb="2" eb="4">
      <t>リョウシャ</t>
    </rPh>
    <phoneticPr fontId="2"/>
  </si>
  <si>
    <t>4の両者</t>
    <rPh sb="2" eb="4">
      <t>リョウシャ</t>
    </rPh>
    <phoneticPr fontId="2"/>
  </si>
  <si>
    <t>3の両者</t>
    <rPh sb="2" eb="4">
      <t>リョウシャ</t>
    </rPh>
    <phoneticPr fontId="2"/>
  </si>
  <si>
    <t>6の両者</t>
    <rPh sb="2" eb="4">
      <t>リョウシャ</t>
    </rPh>
    <phoneticPr fontId="2"/>
  </si>
  <si>
    <t>5の両者</t>
    <rPh sb="2" eb="4">
      <t>リョウシャ</t>
    </rPh>
    <phoneticPr fontId="2"/>
  </si>
  <si>
    <t>（土）</t>
    <rPh sb="1" eb="2">
      <t>ド</t>
    </rPh>
    <phoneticPr fontId="2"/>
  </si>
  <si>
    <t>鶴牧B</t>
    <rPh sb="0" eb="2">
      <t>ツルマキ</t>
    </rPh>
    <phoneticPr fontId="2"/>
  </si>
  <si>
    <t>鶴牧C</t>
    <rPh sb="0" eb="2">
      <t>ツルマキ</t>
    </rPh>
    <phoneticPr fontId="2"/>
  </si>
  <si>
    <t>聖ヶ丘</t>
    <rPh sb="0" eb="3">
      <t>ヒジリガオカ</t>
    </rPh>
    <phoneticPr fontId="2"/>
  </si>
  <si>
    <t>聖ヶ丘A</t>
    <rPh sb="0" eb="3">
      <t>ヒジリガオカ</t>
    </rPh>
    <phoneticPr fontId="2"/>
  </si>
  <si>
    <t>東寺方A</t>
    <rPh sb="0" eb="1">
      <t>ヒガシ</t>
    </rPh>
    <rPh sb="1" eb="3">
      <t>テラカタ</t>
    </rPh>
    <phoneticPr fontId="2"/>
  </si>
  <si>
    <t>落合A</t>
    <rPh sb="0" eb="2">
      <t>オチアイ</t>
    </rPh>
    <phoneticPr fontId="2"/>
  </si>
  <si>
    <t>永山A</t>
    <rPh sb="0" eb="2">
      <t>ナガヤマ</t>
    </rPh>
    <phoneticPr fontId="2"/>
  </si>
  <si>
    <t>東寺方A</t>
    <rPh sb="0" eb="3">
      <t>ヒガシテラカタ</t>
    </rPh>
    <phoneticPr fontId="2"/>
  </si>
  <si>
    <t>聖小</t>
    <rPh sb="0" eb="2">
      <t>ヒジリショウ</t>
    </rPh>
    <phoneticPr fontId="2"/>
  </si>
  <si>
    <t>1-3東寺方</t>
    <rPh sb="3" eb="4">
      <t>ヒガシ</t>
    </rPh>
    <rPh sb="4" eb="6">
      <t>テラカタ</t>
    </rPh>
    <phoneticPr fontId="2"/>
  </si>
  <si>
    <t>4-6永山</t>
    <rPh sb="3" eb="5">
      <t>ナガヤマ</t>
    </rPh>
    <phoneticPr fontId="2"/>
  </si>
  <si>
    <t>3B</t>
  </si>
  <si>
    <t>3B</t>
    <phoneticPr fontId="2"/>
  </si>
  <si>
    <t>1-3　SEISEKI</t>
    <phoneticPr fontId="2"/>
  </si>
  <si>
    <t>4-7鶴牧</t>
    <rPh sb="3" eb="5">
      <t>ツルマキ</t>
    </rPh>
    <phoneticPr fontId="2"/>
  </si>
  <si>
    <t>8-10鶴牧B</t>
    <rPh sb="4" eb="6">
      <t>ツルマキ</t>
    </rPh>
    <phoneticPr fontId="2"/>
  </si>
  <si>
    <t>B6</t>
    <phoneticPr fontId="2"/>
  </si>
  <si>
    <t>A7</t>
    <phoneticPr fontId="2"/>
  </si>
  <si>
    <t>B8</t>
    <phoneticPr fontId="2"/>
  </si>
  <si>
    <t>B5</t>
    <phoneticPr fontId="2"/>
  </si>
  <si>
    <t>B7</t>
    <phoneticPr fontId="2"/>
  </si>
  <si>
    <t>A8</t>
    <phoneticPr fontId="2"/>
  </si>
  <si>
    <t>多摩B</t>
    <rPh sb="0" eb="2">
      <t>タマ</t>
    </rPh>
    <phoneticPr fontId="2"/>
  </si>
  <si>
    <t>SEISEKI A</t>
    <phoneticPr fontId="2"/>
  </si>
  <si>
    <t>二小A</t>
    <rPh sb="0" eb="1">
      <t>ニ</t>
    </rPh>
    <rPh sb="1" eb="2">
      <t>ショウ</t>
    </rPh>
    <phoneticPr fontId="2"/>
  </si>
  <si>
    <t>東寺方A</t>
    <rPh sb="0" eb="1">
      <t>ヒガシ</t>
    </rPh>
    <rPh sb="1" eb="3">
      <t>テラカタ</t>
    </rPh>
    <phoneticPr fontId="2"/>
  </si>
  <si>
    <t>聖ヶ丘A</t>
    <rPh sb="0" eb="3">
      <t>ヒジリガオカ</t>
    </rPh>
    <phoneticPr fontId="2"/>
  </si>
  <si>
    <t>聖ヶ丘</t>
    <rPh sb="0" eb="3">
      <t>ヒジリガオカ</t>
    </rPh>
    <phoneticPr fontId="2"/>
  </si>
  <si>
    <t>多摩A</t>
    <rPh sb="0" eb="2">
      <t>タマ</t>
    </rPh>
    <phoneticPr fontId="2"/>
  </si>
  <si>
    <t>鶴牧A</t>
    <rPh sb="0" eb="2">
      <t>ツルマキ</t>
    </rPh>
    <phoneticPr fontId="2"/>
  </si>
  <si>
    <t>SEISEKI A</t>
    <phoneticPr fontId="2"/>
  </si>
  <si>
    <t>２の両者</t>
    <rPh sb="2" eb="4">
      <t>リョウシャ</t>
    </rPh>
    <phoneticPr fontId="2"/>
  </si>
  <si>
    <t>１の両者</t>
    <rPh sb="2" eb="4">
      <t>リョウシャ</t>
    </rPh>
    <phoneticPr fontId="2"/>
  </si>
  <si>
    <t>和田公園</t>
    <rPh sb="0" eb="2">
      <t>ワダ</t>
    </rPh>
    <rPh sb="2" eb="4">
      <t>コウエン</t>
    </rPh>
    <phoneticPr fontId="2"/>
  </si>
  <si>
    <t>5C</t>
  </si>
  <si>
    <t>5C</t>
    <phoneticPr fontId="2"/>
  </si>
  <si>
    <t>5B</t>
  </si>
  <si>
    <t>5B</t>
    <phoneticPr fontId="2"/>
  </si>
  <si>
    <t>5A</t>
  </si>
  <si>
    <t>5A</t>
    <phoneticPr fontId="2"/>
  </si>
  <si>
    <t>鶴牧C</t>
    <rPh sb="0" eb="2">
      <t>ツルマキ</t>
    </rPh>
    <phoneticPr fontId="2"/>
  </si>
  <si>
    <t>多摩C</t>
    <rPh sb="0" eb="2">
      <t>タマ</t>
    </rPh>
    <phoneticPr fontId="2"/>
  </si>
  <si>
    <t>永山A</t>
    <rPh sb="0" eb="2">
      <t>ナガヤマ</t>
    </rPh>
    <phoneticPr fontId="2"/>
  </si>
  <si>
    <t>鶴牧B</t>
    <rPh sb="0" eb="2">
      <t>ツルマキ</t>
    </rPh>
    <phoneticPr fontId="2"/>
  </si>
  <si>
    <t>落合A</t>
    <rPh sb="0" eb="2">
      <t>オチアイ</t>
    </rPh>
    <phoneticPr fontId="2"/>
  </si>
  <si>
    <t>ムスタングA</t>
    <phoneticPr fontId="2"/>
  </si>
  <si>
    <t>17多摩A</t>
    <rPh sb="2" eb="4">
      <t>タマ</t>
    </rPh>
    <phoneticPr fontId="2"/>
  </si>
  <si>
    <t>ムスタングA</t>
    <phoneticPr fontId="2"/>
  </si>
  <si>
    <t>1-4SEISEKI　B</t>
    <phoneticPr fontId="2"/>
  </si>
  <si>
    <t>1-3SEISEKI A</t>
    <phoneticPr fontId="2"/>
  </si>
  <si>
    <t>5-鶴牧A</t>
    <rPh sb="2" eb="4">
      <t>ツルマキ</t>
    </rPh>
    <phoneticPr fontId="2"/>
  </si>
  <si>
    <t>1-5多摩C</t>
    <rPh sb="3" eb="5">
      <t>タマ</t>
    </rPh>
    <phoneticPr fontId="2"/>
  </si>
  <si>
    <t>6-10落合A</t>
    <rPh sb="4" eb="6">
      <t>オチアイ</t>
    </rPh>
    <phoneticPr fontId="2"/>
  </si>
  <si>
    <t>協会</t>
    <rPh sb="0" eb="2">
      <t>キョウカイ</t>
    </rPh>
    <phoneticPr fontId="2"/>
  </si>
  <si>
    <t>第一小</t>
    <rPh sb="0" eb="2">
      <t>ダイイチ</t>
    </rPh>
    <rPh sb="2" eb="3">
      <t>ショウ</t>
    </rPh>
    <phoneticPr fontId="2"/>
  </si>
  <si>
    <t xml:space="preserve">SEISEKI </t>
    <phoneticPr fontId="2"/>
  </si>
  <si>
    <t>SEISEKI 　A</t>
    <phoneticPr fontId="2"/>
  </si>
  <si>
    <t>17・二小A</t>
    <rPh sb="3" eb="4">
      <t>ニ</t>
    </rPh>
    <rPh sb="4" eb="5">
      <t>ショウ</t>
    </rPh>
    <phoneticPr fontId="2"/>
  </si>
  <si>
    <t>SEISEKI 　B</t>
    <phoneticPr fontId="2"/>
  </si>
  <si>
    <t>1-317・二小</t>
    <rPh sb="6" eb="8">
      <t>ニショウ</t>
    </rPh>
    <phoneticPr fontId="2"/>
  </si>
  <si>
    <t>4-TK</t>
    <phoneticPr fontId="3"/>
  </si>
  <si>
    <t>東寺方</t>
    <rPh sb="0" eb="1">
      <t>ヒガシ</t>
    </rPh>
    <rPh sb="1" eb="3">
      <t>テラガタ</t>
    </rPh>
    <phoneticPr fontId="2"/>
  </si>
  <si>
    <t>3A</t>
  </si>
  <si>
    <t>3A</t>
    <phoneticPr fontId="2"/>
  </si>
  <si>
    <t>TKスペラーレ　A</t>
    <phoneticPr fontId="2"/>
  </si>
  <si>
    <t>TKスペラーレ-A</t>
    <phoneticPr fontId="2"/>
  </si>
  <si>
    <t>TKスペラーレ A</t>
    <phoneticPr fontId="2"/>
  </si>
  <si>
    <t>ＳＥＩＳＥＫＩ　Ａ</t>
    <phoneticPr fontId="2"/>
  </si>
  <si>
    <t>多摩Ｂ</t>
    <rPh sb="0" eb="2">
      <t>タマ</t>
    </rPh>
    <phoneticPr fontId="2"/>
  </si>
  <si>
    <t>鶴牧C</t>
    <rPh sb="0" eb="1">
      <t>ツル</t>
    </rPh>
    <rPh sb="1" eb="2">
      <t>マキ</t>
    </rPh>
    <phoneticPr fontId="2"/>
  </si>
  <si>
    <t>落合Ｃ</t>
    <rPh sb="0" eb="2">
      <t>オチアイ</t>
    </rPh>
    <phoneticPr fontId="2"/>
  </si>
  <si>
    <t>二小・１７多摩</t>
    <rPh sb="0" eb="1">
      <t>フタ</t>
    </rPh>
    <rPh sb="1" eb="2">
      <t>ショウ</t>
    </rPh>
    <rPh sb="5" eb="7">
      <t>タマ</t>
    </rPh>
    <phoneticPr fontId="2"/>
  </si>
  <si>
    <t>落合Ｂ</t>
    <rPh sb="0" eb="2">
      <t>オチアイ</t>
    </rPh>
    <phoneticPr fontId="2"/>
  </si>
  <si>
    <t>鶴牧Ｂ</t>
    <rPh sb="0" eb="1">
      <t>ツル</t>
    </rPh>
    <rPh sb="1" eb="2">
      <t>マキ</t>
    </rPh>
    <phoneticPr fontId="2"/>
  </si>
  <si>
    <t>鶴牧Ａ</t>
    <rPh sb="0" eb="1">
      <t>ツル</t>
    </rPh>
    <rPh sb="1" eb="2">
      <t>マキ</t>
    </rPh>
    <phoneticPr fontId="2"/>
  </si>
  <si>
    <t>Bブロック</t>
    <phoneticPr fontId="2"/>
  </si>
  <si>
    <t>SEISEKI A</t>
    <phoneticPr fontId="2"/>
  </si>
  <si>
    <t>ＴＫスペラーレA</t>
    <phoneticPr fontId="2"/>
  </si>
  <si>
    <t>鶴牧D</t>
    <rPh sb="0" eb="1">
      <t>ツル</t>
    </rPh>
    <rPh sb="1" eb="2">
      <t>マキ</t>
    </rPh>
    <phoneticPr fontId="2"/>
  </si>
  <si>
    <t>多摩B</t>
    <rPh sb="0" eb="2">
      <t>タマ</t>
    </rPh>
    <phoneticPr fontId="2"/>
  </si>
  <si>
    <t>鶴牧C</t>
    <rPh sb="0" eb="2">
      <t>ツルマキ</t>
    </rPh>
    <phoneticPr fontId="2"/>
  </si>
  <si>
    <t>東寺方A</t>
    <rPh sb="0" eb="3">
      <t>ヒガシテラカタ</t>
    </rPh>
    <phoneticPr fontId="2"/>
  </si>
  <si>
    <t>SEISEKI B</t>
    <phoneticPr fontId="2"/>
  </si>
  <si>
    <t>落合C</t>
    <rPh sb="0" eb="2">
      <t>オチアイ</t>
    </rPh>
    <phoneticPr fontId="2"/>
  </si>
  <si>
    <t>永山A</t>
    <rPh sb="0" eb="2">
      <t>ナガヤマ</t>
    </rPh>
    <phoneticPr fontId="2"/>
  </si>
  <si>
    <t>二小・17多摩A</t>
    <rPh sb="0" eb="1">
      <t>ニ</t>
    </rPh>
    <rPh sb="1" eb="2">
      <t>ショウ</t>
    </rPh>
    <rPh sb="5" eb="7">
      <t>タマ</t>
    </rPh>
    <phoneticPr fontId="2"/>
  </si>
  <si>
    <t>二小・17多摩A</t>
    <rPh sb="0" eb="2">
      <t>ニショウ</t>
    </rPh>
    <rPh sb="5" eb="7">
      <t>タマ</t>
    </rPh>
    <phoneticPr fontId="2"/>
  </si>
  <si>
    <t>鶴牧D</t>
    <rPh sb="0" eb="2">
      <t>ツルマキ</t>
    </rPh>
    <phoneticPr fontId="2"/>
  </si>
  <si>
    <t>鶴牧B</t>
    <rPh sb="0" eb="2">
      <t>ツルマキ</t>
    </rPh>
    <phoneticPr fontId="2"/>
  </si>
  <si>
    <t>TKスペラーレA</t>
    <phoneticPr fontId="2"/>
  </si>
  <si>
    <t>多摩A</t>
    <rPh sb="0" eb="2">
      <t>タマ</t>
    </rPh>
    <phoneticPr fontId="2"/>
  </si>
  <si>
    <t>落合B</t>
    <rPh sb="0" eb="2">
      <t>オチアイ</t>
    </rPh>
    <phoneticPr fontId="2"/>
  </si>
  <si>
    <t>落合A</t>
    <rPh sb="0" eb="2">
      <t>オチアイ</t>
    </rPh>
    <phoneticPr fontId="2"/>
  </si>
  <si>
    <t>鶴牧A</t>
    <rPh sb="0" eb="2">
      <t>ツルマキ</t>
    </rPh>
    <phoneticPr fontId="2"/>
  </si>
  <si>
    <t>聖ヶ丘A</t>
    <rPh sb="0" eb="3">
      <t>ヒジリガオカ</t>
    </rPh>
    <phoneticPr fontId="2"/>
  </si>
  <si>
    <t>東寺方小A</t>
    <rPh sb="0" eb="1">
      <t>ヒガシ</t>
    </rPh>
    <rPh sb="1" eb="3">
      <t>テラガタ</t>
    </rPh>
    <rPh sb="3" eb="4">
      <t>ショウ</t>
    </rPh>
    <phoneticPr fontId="2"/>
  </si>
  <si>
    <t>2A</t>
  </si>
  <si>
    <t>2A</t>
    <phoneticPr fontId="2"/>
  </si>
  <si>
    <t>2B</t>
  </si>
  <si>
    <t>2B</t>
    <phoneticPr fontId="2"/>
  </si>
  <si>
    <t>1-4鶴牧C</t>
    <rPh sb="3" eb="5">
      <t>ツルマキ</t>
    </rPh>
    <phoneticPr fontId="3"/>
  </si>
  <si>
    <t>5-8二小・17多摩</t>
    <rPh sb="3" eb="4">
      <t>ニ</t>
    </rPh>
    <rPh sb="4" eb="5">
      <t>ショウ</t>
    </rPh>
    <rPh sb="8" eb="10">
      <t>タマ</t>
    </rPh>
    <phoneticPr fontId="2"/>
  </si>
  <si>
    <t>1-4多摩A</t>
    <rPh sb="3" eb="5">
      <t>タマ</t>
    </rPh>
    <phoneticPr fontId="3"/>
  </si>
  <si>
    <t>5-8鶴牧A</t>
    <rPh sb="3" eb="5">
      <t>ツルマキ</t>
    </rPh>
    <phoneticPr fontId="2"/>
  </si>
  <si>
    <t>SEISEKI B</t>
    <phoneticPr fontId="2"/>
  </si>
  <si>
    <t>東寺方A</t>
    <rPh sb="0" eb="1">
      <t>ヒガシ</t>
    </rPh>
    <rPh sb="1" eb="3">
      <t>テラカタ</t>
    </rPh>
    <phoneticPr fontId="2"/>
  </si>
  <si>
    <t>9の両者</t>
    <rPh sb="2" eb="4">
      <t>リョウシャ</t>
    </rPh>
    <phoneticPr fontId="2"/>
  </si>
  <si>
    <t>12の両者</t>
    <rPh sb="3" eb="5">
      <t>リョウシャ</t>
    </rPh>
    <phoneticPr fontId="2"/>
  </si>
  <si>
    <t>11の両者</t>
    <rPh sb="3" eb="5">
      <t>リョウシャ</t>
    </rPh>
    <phoneticPr fontId="2"/>
  </si>
  <si>
    <t>聖小A</t>
    <rPh sb="0" eb="1">
      <t>ヒジリ</t>
    </rPh>
    <rPh sb="1" eb="2">
      <t>ショウ</t>
    </rPh>
    <phoneticPr fontId="2"/>
  </si>
  <si>
    <t>聖小B</t>
    <rPh sb="0" eb="1">
      <t>ヒジリ</t>
    </rPh>
    <rPh sb="1" eb="2">
      <t>ショウ</t>
    </rPh>
    <phoneticPr fontId="2"/>
  </si>
  <si>
    <t>1-4東寺方</t>
    <rPh sb="3" eb="5">
      <t>ヒガシテラ</t>
    </rPh>
    <rPh sb="5" eb="6">
      <t>カタ</t>
    </rPh>
    <phoneticPr fontId="3"/>
  </si>
  <si>
    <t>5-8SEISEKI B</t>
    <phoneticPr fontId="2"/>
  </si>
  <si>
    <t>9-12落合B</t>
    <rPh sb="4" eb="6">
      <t>オチアイ</t>
    </rPh>
    <phoneticPr fontId="2"/>
  </si>
  <si>
    <t>1-4鶴牧D</t>
    <rPh sb="3" eb="5">
      <t>ツルマキ</t>
    </rPh>
    <phoneticPr fontId="3"/>
  </si>
  <si>
    <t>5-8多摩B</t>
    <rPh sb="3" eb="5">
      <t>タマ</t>
    </rPh>
    <phoneticPr fontId="2"/>
  </si>
  <si>
    <t>1-4永山</t>
    <rPh sb="3" eb="5">
      <t>ナガヤマ</t>
    </rPh>
    <phoneticPr fontId="3"/>
  </si>
  <si>
    <t>6</t>
    <phoneticPr fontId="2"/>
  </si>
  <si>
    <t>0</t>
    <phoneticPr fontId="2"/>
  </si>
  <si>
    <t>9</t>
    <phoneticPr fontId="2"/>
  </si>
  <si>
    <t>0</t>
    <phoneticPr fontId="2"/>
  </si>
  <si>
    <t>2</t>
    <phoneticPr fontId="2"/>
  </si>
  <si>
    <t>1</t>
    <phoneticPr fontId="2"/>
  </si>
  <si>
    <t>×</t>
    <phoneticPr fontId="2"/>
  </si>
  <si>
    <t>6</t>
    <phoneticPr fontId="2"/>
  </si>
  <si>
    <t>9</t>
    <phoneticPr fontId="2"/>
  </si>
  <si>
    <t>1</t>
    <phoneticPr fontId="2"/>
  </si>
  <si>
    <t>3</t>
    <phoneticPr fontId="2"/>
  </si>
  <si>
    <t>2</t>
    <phoneticPr fontId="2"/>
  </si>
  <si>
    <t>5</t>
    <phoneticPr fontId="2"/>
  </si>
  <si>
    <t>8</t>
    <phoneticPr fontId="2"/>
  </si>
  <si>
    <t>４A</t>
  </si>
  <si>
    <t>４B</t>
  </si>
  <si>
    <t>４C</t>
  </si>
  <si>
    <t>　</t>
  </si>
  <si>
    <t>SEISEKI B</t>
  </si>
  <si>
    <t>SEISEKI A</t>
  </si>
  <si>
    <t>TKスペラーレA</t>
  </si>
  <si>
    <t>7の両者</t>
    <rPh sb="2" eb="4">
      <t>リョウシャ</t>
    </rPh>
    <phoneticPr fontId="2"/>
  </si>
  <si>
    <t>5の両者</t>
    <rPh sb="2" eb="4">
      <t>リョウシャ</t>
    </rPh>
    <phoneticPr fontId="2"/>
  </si>
  <si>
    <t>6の両者</t>
    <rPh sb="2" eb="4">
      <t>リョウシャ</t>
    </rPh>
    <phoneticPr fontId="2"/>
  </si>
  <si>
    <t>1-2東寺方A</t>
    <rPh sb="3" eb="6">
      <t>ヒガシテラカタ</t>
    </rPh>
    <phoneticPr fontId="3"/>
  </si>
  <si>
    <t>3-4二小A</t>
    <rPh sb="3" eb="4">
      <t>ニ</t>
    </rPh>
    <rPh sb="4" eb="5">
      <t>ショウ</t>
    </rPh>
    <phoneticPr fontId="2"/>
  </si>
  <si>
    <t>5-7鶴牧C</t>
    <rPh sb="3" eb="5">
      <t>ツルマキ</t>
    </rPh>
    <phoneticPr fontId="2"/>
  </si>
  <si>
    <t>2B</t>
    <phoneticPr fontId="2"/>
  </si>
  <si>
    <t>2A</t>
    <phoneticPr fontId="2"/>
  </si>
  <si>
    <t>2B</t>
    <phoneticPr fontId="2"/>
  </si>
  <si>
    <t>×</t>
  </si>
  <si>
    <t>×</t>
    <phoneticPr fontId="2"/>
  </si>
  <si>
    <t>豊ヶ丘小</t>
    <rPh sb="0" eb="3">
      <t>トヨガオカ</t>
    </rPh>
    <rPh sb="3" eb="4">
      <t>ショウ</t>
    </rPh>
    <phoneticPr fontId="2"/>
  </si>
  <si>
    <t>TKスペラーレ</t>
    <phoneticPr fontId="2"/>
  </si>
  <si>
    <t>鶴牧A</t>
    <rPh sb="0" eb="2">
      <t>ツルマキ</t>
    </rPh>
    <phoneticPr fontId="2"/>
  </si>
  <si>
    <t>TKスペラーレA</t>
    <phoneticPr fontId="2"/>
  </si>
  <si>
    <t>17多摩・二小A</t>
    <rPh sb="2" eb="4">
      <t>タマ</t>
    </rPh>
    <rPh sb="5" eb="7">
      <t>ニショウ</t>
    </rPh>
    <phoneticPr fontId="2"/>
  </si>
  <si>
    <t>多摩A</t>
    <rPh sb="0" eb="2">
      <t>タマ</t>
    </rPh>
    <phoneticPr fontId="2"/>
  </si>
  <si>
    <t>東寺方小</t>
    <rPh sb="0" eb="1">
      <t>ヒガシ</t>
    </rPh>
    <rPh sb="1" eb="3">
      <t>テラカタ</t>
    </rPh>
    <rPh sb="3" eb="4">
      <t>ショウ</t>
    </rPh>
    <phoneticPr fontId="2"/>
  </si>
  <si>
    <t>東寺方</t>
    <rPh sb="0" eb="1">
      <t>ヒガシ</t>
    </rPh>
    <rPh sb="1" eb="3">
      <t>テラカタ</t>
    </rPh>
    <phoneticPr fontId="2"/>
  </si>
  <si>
    <t>SEISEKI B</t>
    <phoneticPr fontId="2"/>
  </si>
  <si>
    <t>TKスペラーレA</t>
    <phoneticPr fontId="2"/>
  </si>
  <si>
    <t>SEISEKI A</t>
    <phoneticPr fontId="2"/>
  </si>
  <si>
    <t>1-3鶴牧A</t>
    <rPh sb="3" eb="5">
      <t>ツルマキ</t>
    </rPh>
    <phoneticPr fontId="3"/>
  </si>
  <si>
    <t>4-6SEISEKI A</t>
    <phoneticPr fontId="2"/>
  </si>
  <si>
    <t>3B</t>
    <phoneticPr fontId="2"/>
  </si>
  <si>
    <t>鶴牧B</t>
    <rPh sb="0" eb="2">
      <t>ツルマキ</t>
    </rPh>
    <phoneticPr fontId="2"/>
  </si>
  <si>
    <t>永山A</t>
    <rPh sb="0" eb="2">
      <t>ナガヤマ</t>
    </rPh>
    <phoneticPr fontId="2"/>
  </si>
  <si>
    <t>東寺方A</t>
    <rPh sb="0" eb="3">
      <t>ヒガシテラカタ</t>
    </rPh>
    <phoneticPr fontId="2"/>
  </si>
  <si>
    <t>鶴牧C</t>
    <rPh sb="0" eb="2">
      <t>ツルマキ</t>
    </rPh>
    <phoneticPr fontId="2"/>
  </si>
  <si>
    <t>聖ヶ丘A</t>
    <rPh sb="0" eb="3">
      <t>ヒジリガオカ</t>
    </rPh>
    <phoneticPr fontId="2"/>
  </si>
  <si>
    <t>落合A</t>
    <rPh sb="0" eb="2">
      <t>オチアイ</t>
    </rPh>
    <phoneticPr fontId="2"/>
  </si>
  <si>
    <t>1-3鶴牧C</t>
    <rPh sb="3" eb="5">
      <t>ツルマキ</t>
    </rPh>
    <phoneticPr fontId="3"/>
  </si>
  <si>
    <t>4-6聖ヶ丘A</t>
    <rPh sb="3" eb="6">
      <t>ヒジリガオカ</t>
    </rPh>
    <phoneticPr fontId="2"/>
  </si>
  <si>
    <t>旧北貝取小</t>
    <rPh sb="0" eb="1">
      <t>キュウ</t>
    </rPh>
    <rPh sb="1" eb="2">
      <t>キタ</t>
    </rPh>
    <rPh sb="2" eb="4">
      <t>カイドリ</t>
    </rPh>
    <rPh sb="4" eb="5">
      <t>ショウ</t>
    </rPh>
    <phoneticPr fontId="2"/>
  </si>
  <si>
    <t>17多摩A</t>
    <rPh sb="2" eb="4">
      <t>タマ</t>
    </rPh>
    <phoneticPr fontId="2"/>
  </si>
  <si>
    <t>ムスタングA</t>
    <phoneticPr fontId="2"/>
  </si>
  <si>
    <t>ムスタングA</t>
    <phoneticPr fontId="2"/>
  </si>
  <si>
    <t>二小A</t>
    <rPh sb="0" eb="2">
      <t>ニショウ</t>
    </rPh>
    <phoneticPr fontId="2"/>
  </si>
  <si>
    <t>1-5ムスタング</t>
    <phoneticPr fontId="3"/>
  </si>
  <si>
    <t>6-10TKスペラーレ</t>
    <phoneticPr fontId="2"/>
  </si>
  <si>
    <t>5C</t>
    <phoneticPr fontId="2"/>
  </si>
  <si>
    <t>４の両者</t>
    <rPh sb="2" eb="4">
      <t>リョウシャ</t>
    </rPh>
    <phoneticPr fontId="2"/>
  </si>
  <si>
    <t>6B</t>
    <phoneticPr fontId="2"/>
  </si>
  <si>
    <t>ムスタング</t>
    <phoneticPr fontId="2"/>
  </si>
  <si>
    <t>1-3永山A</t>
    <rPh sb="3" eb="5">
      <t>ナガヤマ</t>
    </rPh>
    <phoneticPr fontId="2"/>
  </si>
  <si>
    <t>4-5ムスタング</t>
    <phoneticPr fontId="2"/>
  </si>
  <si>
    <t>TKスペラーレ</t>
    <phoneticPr fontId="2"/>
  </si>
  <si>
    <t>SEISEKI A</t>
    <phoneticPr fontId="3"/>
  </si>
  <si>
    <t>鶴牧</t>
    <rPh sb="0" eb="2">
      <t>ツルマキ</t>
    </rPh>
    <phoneticPr fontId="2"/>
  </si>
  <si>
    <t>5C</t>
    <phoneticPr fontId="2"/>
  </si>
  <si>
    <t>和田公園</t>
    <rPh sb="0" eb="2">
      <t>ワダ</t>
    </rPh>
    <rPh sb="2" eb="4">
      <t>コウエン</t>
    </rPh>
    <phoneticPr fontId="2"/>
  </si>
  <si>
    <t>×</t>
    <phoneticPr fontId="2"/>
  </si>
  <si>
    <t>〇</t>
  </si>
  <si>
    <t>〇</t>
    <phoneticPr fontId="2"/>
  </si>
  <si>
    <t>△</t>
  </si>
  <si>
    <t>△</t>
    <phoneticPr fontId="2"/>
  </si>
  <si>
    <t>2</t>
    <phoneticPr fontId="2"/>
  </si>
  <si>
    <t>5</t>
    <phoneticPr fontId="2"/>
  </si>
  <si>
    <t>4A</t>
    <phoneticPr fontId="2"/>
  </si>
  <si>
    <t>15;15</t>
    <phoneticPr fontId="2"/>
  </si>
  <si>
    <t>SEISEKI</t>
    <phoneticPr fontId="2"/>
  </si>
  <si>
    <t>多摩B</t>
    <rPh sb="0" eb="2">
      <t>タマ</t>
    </rPh>
    <phoneticPr fontId="2"/>
  </si>
  <si>
    <t>多摩A</t>
    <rPh sb="0" eb="2">
      <t>タマ</t>
    </rPh>
    <phoneticPr fontId="2"/>
  </si>
  <si>
    <t>鶴牧B</t>
    <rPh sb="0" eb="2">
      <t>ツルマキ</t>
    </rPh>
    <phoneticPr fontId="2"/>
  </si>
  <si>
    <t>6/2</t>
    <phoneticPr fontId="2"/>
  </si>
  <si>
    <t>SEISEKI A</t>
    <phoneticPr fontId="2"/>
  </si>
  <si>
    <t>落合C</t>
    <rPh sb="0" eb="2">
      <t>オチアイ</t>
    </rPh>
    <phoneticPr fontId="2"/>
  </si>
  <si>
    <t>SEISEKI B</t>
    <phoneticPr fontId="2"/>
  </si>
  <si>
    <t>永山A</t>
    <rPh sb="0" eb="2">
      <t>ナガヤマ</t>
    </rPh>
    <phoneticPr fontId="2"/>
  </si>
  <si>
    <t>鶴牧C</t>
    <rPh sb="0" eb="2">
      <t>ツルマキ</t>
    </rPh>
    <phoneticPr fontId="2"/>
  </si>
  <si>
    <t>東寺方A</t>
    <rPh sb="0" eb="1">
      <t>ヒガシ</t>
    </rPh>
    <rPh sb="1" eb="3">
      <t>テラカタ</t>
    </rPh>
    <phoneticPr fontId="2"/>
  </si>
  <si>
    <t>SEISEKI B</t>
    <phoneticPr fontId="2"/>
  </si>
  <si>
    <t>聖小A</t>
    <rPh sb="0" eb="1">
      <t>ヒジリ</t>
    </rPh>
    <rPh sb="1" eb="2">
      <t>ショウ</t>
    </rPh>
    <phoneticPr fontId="2"/>
  </si>
  <si>
    <t>1-4落合C</t>
    <rPh sb="3" eb="5">
      <t>オチアイ</t>
    </rPh>
    <phoneticPr fontId="2"/>
  </si>
  <si>
    <t>5-8永山A</t>
    <rPh sb="3" eb="5">
      <t>ナガヤマ</t>
    </rPh>
    <phoneticPr fontId="2"/>
  </si>
  <si>
    <t>聖ヶ丘</t>
    <rPh sb="0" eb="3">
      <t>ヒジリガオカ</t>
    </rPh>
    <phoneticPr fontId="2"/>
  </si>
  <si>
    <t>聖小B</t>
    <rPh sb="0" eb="1">
      <t>ヒジリ</t>
    </rPh>
    <rPh sb="1" eb="2">
      <t>ショウ</t>
    </rPh>
    <phoneticPr fontId="2"/>
  </si>
  <si>
    <t>鶴牧D</t>
    <rPh sb="0" eb="2">
      <t>ツルマキ</t>
    </rPh>
    <phoneticPr fontId="2"/>
  </si>
  <si>
    <t>TKスペラーレA</t>
    <phoneticPr fontId="2"/>
  </si>
  <si>
    <t>鶴牧A</t>
    <rPh sb="0" eb="2">
      <t>ツルマキ</t>
    </rPh>
    <phoneticPr fontId="2"/>
  </si>
  <si>
    <t>落合A</t>
    <rPh sb="0" eb="2">
      <t>オチアイ</t>
    </rPh>
    <phoneticPr fontId="2"/>
  </si>
  <si>
    <t>落合B</t>
    <rPh sb="0" eb="2">
      <t>オチアイ</t>
    </rPh>
    <phoneticPr fontId="2"/>
  </si>
  <si>
    <t>聖ヶ丘A</t>
    <rPh sb="0" eb="3">
      <t>ヒジリガオカ</t>
    </rPh>
    <phoneticPr fontId="2"/>
  </si>
  <si>
    <t>1-4TKスペラーレ</t>
    <phoneticPr fontId="2"/>
  </si>
  <si>
    <t>5-8多摩A</t>
    <rPh sb="3" eb="5">
      <t>タマ</t>
    </rPh>
    <phoneticPr fontId="2"/>
  </si>
  <si>
    <t>1-3多摩A　4-5聖ヶ丘</t>
    <rPh sb="3" eb="5">
      <t>タマ</t>
    </rPh>
    <rPh sb="10" eb="13">
      <t>ヒジリガオカ</t>
    </rPh>
    <phoneticPr fontId="2"/>
  </si>
  <si>
    <t>豊ヶ丘小</t>
    <rPh sb="0" eb="3">
      <t>トヨガオカ</t>
    </rPh>
    <rPh sb="3" eb="4">
      <t>ショウ</t>
    </rPh>
    <phoneticPr fontId="2"/>
  </si>
  <si>
    <t>TKスペラーレ</t>
    <phoneticPr fontId="2"/>
  </si>
  <si>
    <t>TKスペラーレA</t>
    <phoneticPr fontId="2"/>
  </si>
  <si>
    <t>SEISEKI A</t>
    <phoneticPr fontId="2"/>
  </si>
  <si>
    <t>鶴牧B</t>
    <rPh sb="0" eb="2">
      <t>ツルマキ</t>
    </rPh>
    <phoneticPr fontId="2"/>
  </si>
  <si>
    <t>落合A</t>
    <rPh sb="0" eb="2">
      <t>オチアイ</t>
    </rPh>
    <phoneticPr fontId="2"/>
  </si>
  <si>
    <t>多摩A</t>
    <rPh sb="0" eb="2">
      <t>タマ</t>
    </rPh>
    <phoneticPr fontId="2"/>
  </si>
  <si>
    <t>SEISEKI B</t>
    <phoneticPr fontId="2"/>
  </si>
  <si>
    <t>宝野公園A</t>
    <rPh sb="0" eb="4">
      <t>タカラノコウエン</t>
    </rPh>
    <phoneticPr fontId="2"/>
  </si>
  <si>
    <t>宝野公園B</t>
    <rPh sb="0" eb="2">
      <t>タカラノ</t>
    </rPh>
    <rPh sb="2" eb="4">
      <t>コウエン</t>
    </rPh>
    <phoneticPr fontId="26"/>
  </si>
  <si>
    <t>SEISEKI A</t>
    <phoneticPr fontId="2"/>
  </si>
  <si>
    <t>落合A</t>
    <rPh sb="0" eb="2">
      <t>オチアイ</t>
    </rPh>
    <phoneticPr fontId="3"/>
  </si>
  <si>
    <t>鶴牧</t>
    <rPh sb="0" eb="2">
      <t>ツルマキ</t>
    </rPh>
    <phoneticPr fontId="2"/>
  </si>
  <si>
    <t>第一小</t>
    <rPh sb="0" eb="2">
      <t>ダイイチ</t>
    </rPh>
    <rPh sb="2" eb="3">
      <t>ショウ</t>
    </rPh>
    <phoneticPr fontId="2"/>
  </si>
  <si>
    <t>1-3聖ヶ丘　</t>
    <rPh sb="3" eb="6">
      <t>ヒジリガオカ</t>
    </rPh>
    <phoneticPr fontId="3"/>
  </si>
  <si>
    <t>4-617多摩二小</t>
    <phoneticPr fontId="2"/>
  </si>
  <si>
    <t>13;50</t>
    <phoneticPr fontId="2"/>
  </si>
  <si>
    <t>1-3多摩A　4-6聖ヶ丘</t>
    <rPh sb="3" eb="5">
      <t>タマ</t>
    </rPh>
    <rPh sb="10" eb="13">
      <t>ヒジリガオカ</t>
    </rPh>
    <phoneticPr fontId="2"/>
  </si>
  <si>
    <t>2の両者</t>
    <rPh sb="2" eb="4">
      <t>リョウシャ</t>
    </rPh>
    <phoneticPr fontId="2"/>
  </si>
  <si>
    <t>聖　多摩B</t>
    <rPh sb="0" eb="1">
      <t>ヒジリ</t>
    </rPh>
    <rPh sb="2" eb="4">
      <t>タマ</t>
    </rPh>
    <phoneticPr fontId="2"/>
  </si>
  <si>
    <t>旧北貝取小</t>
    <rPh sb="0" eb="5">
      <t>キュウキタカイドリショウ</t>
    </rPh>
    <phoneticPr fontId="2"/>
  </si>
  <si>
    <t>多摩C</t>
    <rPh sb="0" eb="2">
      <t>タマ</t>
    </rPh>
    <phoneticPr fontId="3"/>
  </si>
  <si>
    <t>多摩</t>
    <rPh sb="0" eb="2">
      <t>タマ</t>
    </rPh>
    <phoneticPr fontId="2"/>
  </si>
  <si>
    <r>
      <rPr>
        <sz val="11"/>
        <color theme="1"/>
        <rFont val="ＭＳ Ｐ明朝"/>
        <family val="1"/>
        <charset val="128"/>
      </rPr>
      <t>〇</t>
    </r>
    <phoneticPr fontId="2"/>
  </si>
  <si>
    <r>
      <rPr>
        <sz val="11"/>
        <color theme="1"/>
        <rFont val="ＭＳ Ｐ明朝"/>
        <family val="1"/>
        <charset val="128"/>
      </rPr>
      <t>〇</t>
    </r>
  </si>
  <si>
    <r>
      <rPr>
        <sz val="11"/>
        <color theme="1"/>
        <rFont val="ＭＳ Ｐ明朝"/>
        <family val="1"/>
        <charset val="128"/>
      </rPr>
      <t>△</t>
    </r>
    <phoneticPr fontId="2"/>
  </si>
  <si>
    <r>
      <rPr>
        <sz val="11"/>
        <color theme="1"/>
        <rFont val="ＭＳ Ｐ明朝"/>
        <family val="1"/>
        <charset val="128"/>
      </rPr>
      <t>△</t>
    </r>
  </si>
  <si>
    <t>6/2</t>
  </si>
  <si>
    <t>6/2</t>
    <phoneticPr fontId="2"/>
  </si>
  <si>
    <t>6/2</t>
    <phoneticPr fontId="2"/>
  </si>
  <si>
    <r>
      <rPr>
        <sz val="11"/>
        <color theme="1"/>
        <rFont val="ＭＳ Ｐ明朝"/>
        <family val="1"/>
        <charset val="128"/>
      </rPr>
      <t>〇</t>
    </r>
    <phoneticPr fontId="2"/>
  </si>
  <si>
    <r>
      <rPr>
        <sz val="11"/>
        <color theme="1"/>
        <rFont val="ＭＳ Ｐ明朝"/>
        <family val="1"/>
        <charset val="128"/>
      </rPr>
      <t>〇</t>
    </r>
    <phoneticPr fontId="2"/>
  </si>
  <si>
    <r>
      <rPr>
        <sz val="11"/>
        <color theme="1"/>
        <rFont val="ＭＳ Ｐ明朝"/>
        <family val="1"/>
        <charset val="128"/>
      </rPr>
      <t>〇</t>
    </r>
    <phoneticPr fontId="2"/>
  </si>
  <si>
    <t>2</t>
    <phoneticPr fontId="2"/>
  </si>
  <si>
    <t>0</t>
    <phoneticPr fontId="2"/>
  </si>
  <si>
    <t>2</t>
    <phoneticPr fontId="2"/>
  </si>
  <si>
    <t>3</t>
    <phoneticPr fontId="2"/>
  </si>
  <si>
    <t>3</t>
    <phoneticPr fontId="2"/>
  </si>
  <si>
    <t>1</t>
    <phoneticPr fontId="2"/>
  </si>
  <si>
    <t>1</t>
    <phoneticPr fontId="2"/>
  </si>
  <si>
    <t>3</t>
    <phoneticPr fontId="2"/>
  </si>
  <si>
    <t>2</t>
    <phoneticPr fontId="2"/>
  </si>
  <si>
    <r>
      <rPr>
        <sz val="12"/>
        <rFont val="ＭＳ Ｐ明朝"/>
        <family val="1"/>
        <charset val="128"/>
      </rPr>
      <t>〇</t>
    </r>
    <phoneticPr fontId="2"/>
  </si>
  <si>
    <r>
      <rPr>
        <sz val="12"/>
        <rFont val="ＭＳ Ｐ明朝"/>
        <family val="1"/>
        <charset val="128"/>
      </rPr>
      <t>〇</t>
    </r>
  </si>
  <si>
    <r>
      <rPr>
        <sz val="12"/>
        <rFont val="ＭＳ Ｐ明朝"/>
        <family val="1"/>
        <charset val="128"/>
      </rPr>
      <t>〇</t>
    </r>
    <phoneticPr fontId="2"/>
  </si>
  <si>
    <r>
      <rPr>
        <sz val="12"/>
        <rFont val="ＭＳ Ｐ明朝"/>
        <family val="1"/>
        <charset val="128"/>
      </rPr>
      <t>△</t>
    </r>
    <phoneticPr fontId="2"/>
  </si>
  <si>
    <r>
      <rPr>
        <sz val="12"/>
        <rFont val="ＭＳ Ｐ明朝"/>
        <family val="1"/>
        <charset val="128"/>
      </rPr>
      <t>〇</t>
    </r>
    <phoneticPr fontId="2"/>
  </si>
  <si>
    <r>
      <rPr>
        <sz val="12"/>
        <rFont val="ＭＳ Ｐ明朝"/>
        <family val="1"/>
        <charset val="128"/>
      </rPr>
      <t>△</t>
    </r>
    <phoneticPr fontId="2"/>
  </si>
  <si>
    <r>
      <rPr>
        <sz val="12"/>
        <rFont val="ＭＳ Ｐ明朝"/>
        <family val="1"/>
        <charset val="128"/>
      </rPr>
      <t>△</t>
    </r>
  </si>
  <si>
    <r>
      <rPr>
        <sz val="12"/>
        <color rgb="FF0000FF"/>
        <rFont val="ＭＳ Ｐ明朝"/>
        <family val="1"/>
        <charset val="128"/>
      </rPr>
      <t>〇</t>
    </r>
    <phoneticPr fontId="2"/>
  </si>
  <si>
    <r>
      <rPr>
        <sz val="12"/>
        <color rgb="FF0000FF"/>
        <rFont val="ＭＳ Ｐ明朝"/>
        <family val="1"/>
        <charset val="128"/>
      </rPr>
      <t>△</t>
    </r>
    <phoneticPr fontId="2"/>
  </si>
  <si>
    <t>TKスペラーレA</t>
    <phoneticPr fontId="2"/>
  </si>
  <si>
    <t>落合A</t>
    <rPh sb="0" eb="2">
      <t>オチアイ</t>
    </rPh>
    <phoneticPr fontId="2"/>
  </si>
  <si>
    <t>１７多摩A</t>
    <rPh sb="2" eb="4">
      <t>タマ</t>
    </rPh>
    <phoneticPr fontId="2"/>
  </si>
  <si>
    <t>SEISEKI B</t>
    <phoneticPr fontId="2"/>
  </si>
  <si>
    <t>永山A</t>
    <rPh sb="0" eb="2">
      <t>ナガヤマ</t>
    </rPh>
    <phoneticPr fontId="2"/>
  </si>
  <si>
    <t>ムスタングA</t>
    <phoneticPr fontId="2"/>
  </si>
  <si>
    <t>6</t>
    <phoneticPr fontId="2"/>
  </si>
  <si>
    <t>17多摩A</t>
    <rPh sb="2" eb="4">
      <t>タマ</t>
    </rPh>
    <phoneticPr fontId="2"/>
  </si>
  <si>
    <t>12</t>
    <phoneticPr fontId="2"/>
  </si>
  <si>
    <t>12</t>
    <phoneticPr fontId="2"/>
  </si>
  <si>
    <t>1</t>
    <phoneticPr fontId="2"/>
  </si>
  <si>
    <t>5</t>
    <phoneticPr fontId="2"/>
  </si>
  <si>
    <t>6</t>
    <phoneticPr fontId="2"/>
  </si>
  <si>
    <t>5</t>
    <phoneticPr fontId="2"/>
  </si>
  <si>
    <t>1</t>
    <phoneticPr fontId="2"/>
  </si>
  <si>
    <t>6</t>
    <phoneticPr fontId="2"/>
  </si>
  <si>
    <t>△</t>
    <phoneticPr fontId="2"/>
  </si>
  <si>
    <t>落合A</t>
    <rPh sb="0" eb="2">
      <t>オチアイ</t>
    </rPh>
    <phoneticPr fontId="2"/>
  </si>
  <si>
    <t>永山A</t>
    <rPh sb="0" eb="2">
      <t>ナガヤマ</t>
    </rPh>
    <phoneticPr fontId="2"/>
  </si>
  <si>
    <t>二小A</t>
    <rPh sb="0" eb="1">
      <t>ニ</t>
    </rPh>
    <rPh sb="1" eb="2">
      <t>ショウ</t>
    </rPh>
    <phoneticPr fontId="2"/>
  </si>
  <si>
    <t>TKスペラーレA</t>
    <phoneticPr fontId="2"/>
  </si>
  <si>
    <t>鶴牧C</t>
    <rPh sb="0" eb="2">
      <t>ツルマキ</t>
    </rPh>
    <phoneticPr fontId="2"/>
  </si>
  <si>
    <t>ムスタングA</t>
    <phoneticPr fontId="2"/>
  </si>
  <si>
    <r>
      <rPr>
        <sz val="12"/>
        <rFont val="ＭＳ Ｐ明朝"/>
        <family val="1"/>
        <charset val="128"/>
      </rPr>
      <t>〇</t>
    </r>
    <phoneticPr fontId="2"/>
  </si>
  <si>
    <r>
      <rPr>
        <sz val="8"/>
        <rFont val="ＭＳ Ｐゴシック"/>
        <family val="3"/>
        <charset val="128"/>
      </rPr>
      <t>勝点</t>
    </r>
  </si>
  <si>
    <r>
      <rPr>
        <sz val="8"/>
        <rFont val="ＭＳ Ｐゴシック"/>
        <family val="3"/>
        <charset val="128"/>
      </rPr>
      <t>得点</t>
    </r>
  </si>
  <si>
    <r>
      <rPr>
        <sz val="8"/>
        <rFont val="ＭＳ Ｐゴシック"/>
        <family val="3"/>
        <charset val="128"/>
      </rPr>
      <t>失点</t>
    </r>
  </si>
  <si>
    <r>
      <rPr>
        <sz val="8"/>
        <rFont val="ＭＳ Ｐゴシック"/>
        <family val="3"/>
        <charset val="128"/>
      </rPr>
      <t>差</t>
    </r>
  </si>
  <si>
    <r>
      <rPr>
        <sz val="8"/>
        <rFont val="ＭＳ Ｐゴシック"/>
        <family val="3"/>
        <charset val="128"/>
      </rPr>
      <t>順位</t>
    </r>
  </si>
  <si>
    <r>
      <rPr>
        <sz val="12"/>
        <rFont val="ＭＳ Ｐ明朝"/>
        <family val="1"/>
        <charset val="128"/>
      </rPr>
      <t>△</t>
    </r>
    <phoneticPr fontId="2"/>
  </si>
  <si>
    <r>
      <rPr>
        <sz val="12"/>
        <rFont val="ＭＳ Ｐ明朝"/>
        <family val="1"/>
        <charset val="128"/>
      </rPr>
      <t>〇</t>
    </r>
    <phoneticPr fontId="2"/>
  </si>
  <si>
    <t>多摩A</t>
    <rPh sb="0" eb="2">
      <t>タマ</t>
    </rPh>
    <phoneticPr fontId="2"/>
  </si>
  <si>
    <t>鶴牧B</t>
    <rPh sb="0" eb="2">
      <t>ツルマキ</t>
    </rPh>
    <phoneticPr fontId="2"/>
  </si>
  <si>
    <t>SEISEKI A</t>
    <phoneticPr fontId="2"/>
  </si>
  <si>
    <t>落合A</t>
    <rPh sb="0" eb="2">
      <t>オチアイ</t>
    </rPh>
    <phoneticPr fontId="2"/>
  </si>
  <si>
    <t>SEISEKI B</t>
    <phoneticPr fontId="2"/>
  </si>
  <si>
    <t>17多摩A</t>
    <rPh sb="2" eb="4">
      <t>タマ</t>
    </rPh>
    <phoneticPr fontId="2"/>
  </si>
  <si>
    <t>二小A</t>
    <rPh sb="0" eb="1">
      <t>ニ</t>
    </rPh>
    <rPh sb="1" eb="2">
      <t>ショウ</t>
    </rPh>
    <phoneticPr fontId="2"/>
  </si>
  <si>
    <t>TKスペラーレA</t>
    <phoneticPr fontId="2"/>
  </si>
  <si>
    <t>SEISEKI A</t>
    <phoneticPr fontId="2"/>
  </si>
  <si>
    <t>SEISEKI B</t>
    <phoneticPr fontId="2"/>
  </si>
  <si>
    <t>永山A</t>
    <rPh sb="0" eb="2">
      <t>ナガヤマ</t>
    </rPh>
    <phoneticPr fontId="2"/>
  </si>
  <si>
    <t>鶴牧A</t>
    <rPh sb="0" eb="2">
      <t>ツルマキ</t>
    </rPh>
    <phoneticPr fontId="2"/>
  </si>
  <si>
    <t>41勝</t>
    <rPh sb="2" eb="3">
      <t>カチ</t>
    </rPh>
    <phoneticPr fontId="2"/>
  </si>
  <si>
    <t>42勝</t>
    <rPh sb="2" eb="3">
      <t>カチ</t>
    </rPh>
    <phoneticPr fontId="2"/>
  </si>
  <si>
    <t>43勝</t>
    <rPh sb="2" eb="3">
      <t>カチ</t>
    </rPh>
    <phoneticPr fontId="2"/>
  </si>
  <si>
    <t>44勝</t>
    <rPh sb="2" eb="3">
      <t>カチ</t>
    </rPh>
    <phoneticPr fontId="2"/>
  </si>
  <si>
    <t>1-2TK 3-4鶴牧A</t>
    <rPh sb="9" eb="11">
      <t>ツルマキ</t>
    </rPh>
    <phoneticPr fontId="3"/>
  </si>
  <si>
    <t>5-6　43勝</t>
    <rPh sb="6" eb="7">
      <t>カチ</t>
    </rPh>
    <phoneticPr fontId="2"/>
  </si>
  <si>
    <t>1</t>
    <phoneticPr fontId="2"/>
  </si>
  <si>
    <t>1</t>
    <phoneticPr fontId="2"/>
  </si>
  <si>
    <t>1</t>
    <phoneticPr fontId="2"/>
  </si>
  <si>
    <t>0</t>
    <phoneticPr fontId="2"/>
  </si>
  <si>
    <t>8</t>
    <phoneticPr fontId="2"/>
  </si>
  <si>
    <t>0</t>
    <phoneticPr fontId="2"/>
  </si>
  <si>
    <t>3</t>
    <phoneticPr fontId="2"/>
  </si>
  <si>
    <t>3</t>
    <phoneticPr fontId="2"/>
  </si>
  <si>
    <t>6</t>
    <phoneticPr fontId="2"/>
  </si>
  <si>
    <t>12</t>
    <phoneticPr fontId="2"/>
  </si>
  <si>
    <t>12</t>
    <phoneticPr fontId="2"/>
  </si>
  <si>
    <t>6</t>
    <phoneticPr fontId="2"/>
  </si>
  <si>
    <t>2</t>
    <phoneticPr fontId="2"/>
  </si>
  <si>
    <t>10</t>
    <phoneticPr fontId="2"/>
  </si>
  <si>
    <t>10</t>
    <phoneticPr fontId="2"/>
  </si>
  <si>
    <t>4</t>
    <phoneticPr fontId="2"/>
  </si>
  <si>
    <t>8</t>
    <phoneticPr fontId="2"/>
  </si>
  <si>
    <t>5</t>
    <phoneticPr fontId="2"/>
  </si>
  <si>
    <t>7</t>
    <phoneticPr fontId="2"/>
  </si>
  <si>
    <t>7</t>
    <phoneticPr fontId="2"/>
  </si>
  <si>
    <t>5</t>
    <phoneticPr fontId="2"/>
  </si>
  <si>
    <t>×</t>
    <phoneticPr fontId="2"/>
  </si>
  <si>
    <t>〇</t>
    <phoneticPr fontId="2"/>
  </si>
  <si>
    <t>△</t>
    <phoneticPr fontId="2"/>
  </si>
  <si>
    <t>多摩A</t>
    <rPh sb="0" eb="2">
      <t>タマ</t>
    </rPh>
    <phoneticPr fontId="2"/>
  </si>
  <si>
    <t>永山A</t>
    <rPh sb="0" eb="2">
      <t>ナガヤマ</t>
    </rPh>
    <phoneticPr fontId="2"/>
  </si>
  <si>
    <t>鶴牧B</t>
    <rPh sb="0" eb="2">
      <t>ツルマキ</t>
    </rPh>
    <phoneticPr fontId="2"/>
  </si>
  <si>
    <t>SESEKI　A</t>
  </si>
  <si>
    <t>ムスタングA</t>
  </si>
  <si>
    <t>ムスタングA</t>
    <phoneticPr fontId="2"/>
  </si>
  <si>
    <t>鶴牧A</t>
    <rPh sb="0" eb="2">
      <t>ツルマキ</t>
    </rPh>
    <phoneticPr fontId="2"/>
  </si>
  <si>
    <t>落合A</t>
    <rPh sb="0" eb="2">
      <t>オチアイ</t>
    </rPh>
    <phoneticPr fontId="2"/>
  </si>
  <si>
    <t>協会</t>
    <rPh sb="0" eb="2">
      <t>キョウカイ</t>
    </rPh>
    <phoneticPr fontId="2"/>
  </si>
  <si>
    <t>聖ヶ丘</t>
    <rPh sb="0" eb="3">
      <t>ヒジリガオカ</t>
    </rPh>
    <phoneticPr fontId="2"/>
  </si>
  <si>
    <t>鶴牧C</t>
    <rPh sb="0" eb="2">
      <t>ツルマキ</t>
    </rPh>
    <phoneticPr fontId="2"/>
  </si>
  <si>
    <t>東寺方A</t>
    <rPh sb="0" eb="1">
      <t>ヒガシ</t>
    </rPh>
    <rPh sb="1" eb="3">
      <t>テラカタ</t>
    </rPh>
    <phoneticPr fontId="2"/>
  </si>
  <si>
    <t>聖ヶ丘A</t>
    <rPh sb="0" eb="3">
      <t>ヒジリガオカ</t>
    </rPh>
    <phoneticPr fontId="2"/>
  </si>
  <si>
    <t>6/2</t>
    <phoneticPr fontId="2"/>
  </si>
  <si>
    <t>当該</t>
    <rPh sb="0" eb="2">
      <t>トウガイ</t>
    </rPh>
    <phoneticPr fontId="2"/>
  </si>
  <si>
    <t>宝野公園</t>
    <rPh sb="0" eb="2">
      <t>タカラノ</t>
    </rPh>
    <rPh sb="2" eb="4">
      <t>コウエン</t>
    </rPh>
    <phoneticPr fontId="2"/>
  </si>
  <si>
    <t>大松台小</t>
    <rPh sb="0" eb="2">
      <t>オオマツ</t>
    </rPh>
    <rPh sb="2" eb="3">
      <t>ダイ</t>
    </rPh>
    <rPh sb="3" eb="4">
      <t>ショウ</t>
    </rPh>
    <phoneticPr fontId="2"/>
  </si>
  <si>
    <t>鶴牧</t>
    <rPh sb="0" eb="2">
      <t>ツルマキ</t>
    </rPh>
    <phoneticPr fontId="2"/>
  </si>
  <si>
    <t>第一小</t>
    <rPh sb="0" eb="2">
      <t>ダイイチ</t>
    </rPh>
    <rPh sb="2" eb="3">
      <t>ショウ</t>
    </rPh>
    <phoneticPr fontId="2"/>
  </si>
  <si>
    <t>　</t>
    <phoneticPr fontId="2"/>
  </si>
  <si>
    <t>二小A</t>
    <rPh sb="0" eb="1">
      <t>ニ</t>
    </rPh>
    <rPh sb="1" eb="2">
      <t>ショウ</t>
    </rPh>
    <phoneticPr fontId="2"/>
  </si>
  <si>
    <t>TKスペラーレA</t>
    <phoneticPr fontId="2"/>
  </si>
  <si>
    <t>1-2二小</t>
    <rPh sb="3" eb="4">
      <t>ニ</t>
    </rPh>
    <rPh sb="4" eb="5">
      <t>ショウ</t>
    </rPh>
    <phoneticPr fontId="3"/>
  </si>
  <si>
    <t>3-4TK</t>
    <phoneticPr fontId="2"/>
  </si>
  <si>
    <t>5-6　54勝</t>
    <rPh sb="6" eb="7">
      <t>カチ</t>
    </rPh>
    <phoneticPr fontId="2"/>
  </si>
  <si>
    <t>南豊ヶ丘F</t>
    <rPh sb="0" eb="1">
      <t>ミナミ</t>
    </rPh>
    <rPh sb="1" eb="4">
      <t>トヨガオカ</t>
    </rPh>
    <phoneticPr fontId="2"/>
  </si>
  <si>
    <t>宝野公園</t>
    <rPh sb="0" eb="2">
      <t>タカラノ</t>
    </rPh>
    <rPh sb="2" eb="4">
      <t>コウエン</t>
    </rPh>
    <phoneticPr fontId="2"/>
  </si>
  <si>
    <t>SEISEKI</t>
    <phoneticPr fontId="2"/>
  </si>
  <si>
    <t>　</t>
    <phoneticPr fontId="3"/>
  </si>
  <si>
    <t>ー</t>
  </si>
  <si>
    <t>1-2　２１左</t>
    <rPh sb="6" eb="7">
      <t>ヒダリ</t>
    </rPh>
    <phoneticPr fontId="2"/>
  </si>
  <si>
    <t>3-4　24右</t>
    <rPh sb="6" eb="7">
      <t>ミギ</t>
    </rPh>
    <phoneticPr fontId="2"/>
  </si>
  <si>
    <t>和田公園</t>
    <rPh sb="0" eb="2">
      <t>ワダ</t>
    </rPh>
    <rPh sb="2" eb="4">
      <t>コウエン</t>
    </rPh>
    <phoneticPr fontId="2"/>
  </si>
  <si>
    <t>多摩B</t>
    <rPh sb="0" eb="2">
      <t>タマ</t>
    </rPh>
    <phoneticPr fontId="2"/>
  </si>
  <si>
    <t>17多摩A</t>
    <rPh sb="2" eb="4">
      <t>タマ</t>
    </rPh>
    <phoneticPr fontId="2"/>
  </si>
  <si>
    <t>多摩C</t>
    <rPh sb="0" eb="2">
      <t>タマ</t>
    </rPh>
    <phoneticPr fontId="2"/>
  </si>
  <si>
    <t>諏訪小</t>
    <rPh sb="0" eb="2">
      <t>スワ</t>
    </rPh>
    <rPh sb="2" eb="3">
      <t>ショウ</t>
    </rPh>
    <phoneticPr fontId="2"/>
  </si>
  <si>
    <t>1-2SEISEKI A　3-4落合A</t>
    <rPh sb="16" eb="18">
      <t>オチアイ</t>
    </rPh>
    <phoneticPr fontId="3"/>
  </si>
  <si>
    <t>東寺方</t>
    <rPh sb="0" eb="3">
      <t>ヒガシテラカタ</t>
    </rPh>
    <phoneticPr fontId="2"/>
  </si>
  <si>
    <t>聖小</t>
    <rPh sb="0" eb="1">
      <t>ヒジリ</t>
    </rPh>
    <rPh sb="1" eb="2">
      <t>ショウ</t>
    </rPh>
    <phoneticPr fontId="2"/>
  </si>
  <si>
    <t>鶴牧A</t>
    <rPh sb="0" eb="2">
      <t>ツルマキ</t>
    </rPh>
    <phoneticPr fontId="2"/>
  </si>
  <si>
    <t>SEISEKI A</t>
    <phoneticPr fontId="2"/>
  </si>
  <si>
    <t>SEISEKI A</t>
    <phoneticPr fontId="2"/>
  </si>
  <si>
    <t>51勝</t>
    <rPh sb="2" eb="3">
      <t>カチ</t>
    </rPh>
    <phoneticPr fontId="2"/>
  </si>
  <si>
    <t>52勝</t>
    <rPh sb="2" eb="3">
      <t>カチ</t>
    </rPh>
    <phoneticPr fontId="2"/>
  </si>
  <si>
    <t>53勝</t>
    <rPh sb="2" eb="3">
      <t>カチ</t>
    </rPh>
    <phoneticPr fontId="2"/>
  </si>
  <si>
    <t>54勝</t>
    <rPh sb="2" eb="3">
      <t>カチ</t>
    </rPh>
    <phoneticPr fontId="2"/>
  </si>
  <si>
    <t>55負</t>
    <rPh sb="2" eb="3">
      <t>マケ</t>
    </rPh>
    <phoneticPr fontId="2"/>
  </si>
  <si>
    <t>56負</t>
    <rPh sb="2" eb="3">
      <t>マケ</t>
    </rPh>
    <phoneticPr fontId="2"/>
  </si>
  <si>
    <t>×</t>
    <phoneticPr fontId="2"/>
  </si>
  <si>
    <t>1</t>
    <phoneticPr fontId="2"/>
  </si>
  <si>
    <t>9</t>
    <phoneticPr fontId="2"/>
  </si>
  <si>
    <t>〇</t>
    <phoneticPr fontId="2"/>
  </si>
  <si>
    <t>2</t>
    <phoneticPr fontId="2"/>
  </si>
  <si>
    <t>3</t>
    <phoneticPr fontId="2"/>
  </si>
  <si>
    <t>0</t>
    <phoneticPr fontId="2"/>
  </si>
  <si>
    <t>10</t>
    <phoneticPr fontId="2"/>
  </si>
  <si>
    <t>6</t>
    <phoneticPr fontId="2"/>
  </si>
  <si>
    <t>△</t>
    <phoneticPr fontId="2"/>
  </si>
  <si>
    <t>鶴牧A</t>
    <rPh sb="0" eb="2">
      <t>ツルマキ</t>
    </rPh>
    <phoneticPr fontId="2"/>
  </si>
  <si>
    <t>SEISEKI A</t>
    <phoneticPr fontId="2"/>
  </si>
  <si>
    <t>TKスペラーレA</t>
    <phoneticPr fontId="2"/>
  </si>
  <si>
    <t>多摩A</t>
    <rPh sb="0" eb="2">
      <t>タマ</t>
    </rPh>
    <phoneticPr fontId="2"/>
  </si>
  <si>
    <t>東寺方A</t>
    <rPh sb="0" eb="3">
      <t>ヒガシテラカタ</t>
    </rPh>
    <phoneticPr fontId="2"/>
  </si>
  <si>
    <t>鶴牧B</t>
    <rPh sb="0" eb="2">
      <t>ツルマキ</t>
    </rPh>
    <phoneticPr fontId="2"/>
  </si>
  <si>
    <t>落合A</t>
    <rPh sb="0" eb="2">
      <t>オチアイ</t>
    </rPh>
    <phoneticPr fontId="2"/>
  </si>
  <si>
    <t>鶴牧C</t>
    <rPh sb="0" eb="2">
      <t>ツルマキ</t>
    </rPh>
    <phoneticPr fontId="2"/>
  </si>
  <si>
    <t>17・二小A</t>
    <rPh sb="3" eb="5">
      <t>ニショウ</t>
    </rPh>
    <phoneticPr fontId="2"/>
  </si>
  <si>
    <t>TKスペラーレA</t>
    <phoneticPr fontId="2"/>
  </si>
  <si>
    <t>鶴牧B</t>
    <rPh sb="0" eb="2">
      <t>ツルマキ</t>
    </rPh>
    <phoneticPr fontId="2"/>
  </si>
  <si>
    <t>鶴牧C</t>
    <rPh sb="0" eb="2">
      <t>ツルマキ</t>
    </rPh>
    <phoneticPr fontId="2"/>
  </si>
  <si>
    <t>落合A</t>
    <rPh sb="0" eb="2">
      <t>オチアイ</t>
    </rPh>
    <phoneticPr fontId="2"/>
  </si>
  <si>
    <t>多摩A</t>
    <rPh sb="0" eb="2">
      <t>タマ</t>
    </rPh>
    <phoneticPr fontId="2"/>
  </si>
  <si>
    <t>東寺方A</t>
    <rPh sb="0" eb="1">
      <t>ヒガシ</t>
    </rPh>
    <rPh sb="1" eb="3">
      <t>テラカタ</t>
    </rPh>
    <phoneticPr fontId="2"/>
  </si>
  <si>
    <t>31勝</t>
    <rPh sb="2" eb="3">
      <t>カチ</t>
    </rPh>
    <phoneticPr fontId="2"/>
  </si>
  <si>
    <t>32勝</t>
    <rPh sb="2" eb="3">
      <t>カチ</t>
    </rPh>
    <phoneticPr fontId="2"/>
  </si>
  <si>
    <t>33勝</t>
    <rPh sb="2" eb="3">
      <t>カチ</t>
    </rPh>
    <phoneticPr fontId="2"/>
  </si>
  <si>
    <t>34勝</t>
    <rPh sb="2" eb="3">
      <t>カチ</t>
    </rPh>
    <phoneticPr fontId="2"/>
  </si>
  <si>
    <t>1-2鶴牧</t>
    <rPh sb="3" eb="5">
      <t>ツルマキ</t>
    </rPh>
    <phoneticPr fontId="3"/>
  </si>
  <si>
    <t>3-4落合A</t>
    <rPh sb="3" eb="5">
      <t>オチアイ</t>
    </rPh>
    <phoneticPr fontId="2"/>
  </si>
  <si>
    <t>5-6　34勝</t>
    <rPh sb="6" eb="7">
      <t>カチ</t>
    </rPh>
    <phoneticPr fontId="2"/>
  </si>
  <si>
    <t>練習試合</t>
    <rPh sb="0" eb="2">
      <t>レンシュウ</t>
    </rPh>
    <rPh sb="2" eb="4">
      <t>ジアイ</t>
    </rPh>
    <phoneticPr fontId="2"/>
  </si>
  <si>
    <t>17多摩A</t>
    <rPh sb="2" eb="4">
      <t>タマ</t>
    </rPh>
    <phoneticPr fontId="2"/>
  </si>
  <si>
    <t>永山</t>
    <rPh sb="0" eb="2">
      <t>ナガヤマ</t>
    </rPh>
    <phoneticPr fontId="2"/>
  </si>
  <si>
    <t>SESEKI　B</t>
    <phoneticPr fontId="2"/>
  </si>
  <si>
    <t>聖ヶ丘A</t>
    <rPh sb="0" eb="3">
      <t>ヒジリガオカ</t>
    </rPh>
    <phoneticPr fontId="2"/>
  </si>
  <si>
    <t>当該</t>
    <rPh sb="0" eb="2">
      <t>トウガイ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</si>
</sst>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&quot;Ｓ&quot;@"/>
    <numFmt numFmtId="178" formatCode="m/d"/>
    <numFmt numFmtId="179" formatCode="h:mm;@"/>
    <numFmt numFmtId="180" formatCode="0_ "/>
  </numFmts>
  <fonts count="1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2"/>
      <name val="HG丸ｺﾞｼｯｸM-PRO"/>
      <family val="3"/>
      <charset val="128"/>
    </font>
    <font>
      <sz val="10"/>
      <color indexed="4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indexed="48"/>
      <name val="HG丸ｺﾞｼｯｸM-PRO"/>
      <family val="3"/>
      <charset val="128"/>
    </font>
    <font>
      <b/>
      <sz val="20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4"/>
      <color indexed="48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family val="3"/>
      <charset val="128"/>
    </font>
    <font>
      <sz val="11"/>
      <name val="ヒラギノ丸ゴ ProN W4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7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0"/>
      <color theme="0"/>
      <name val="HG丸ｺﾞｼｯｸM-PRO"/>
      <family val="3"/>
      <charset val="128"/>
    </font>
    <font>
      <b/>
      <sz val="2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0" tint="-0.34998626667073579"/>
      <name val="HG丸ｺﾞｼｯｸM-PRO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rgb="FF666699"/>
      <name val="HG丸ｺﾞｼｯｸM-PRO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2"/>
      <color theme="0" tint="-0.1499984740745262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sz val="12"/>
      <color rgb="FF00B05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2"/>
      <color theme="9" tint="-0.249977111117893"/>
      <name val="ＭＳ Ｐ明朝"/>
      <family val="1"/>
      <charset val="128"/>
    </font>
    <font>
      <sz val="12"/>
      <color rgb="FF7030A0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4"/>
      <color rgb="FF00B050"/>
      <name val="ＭＳ Ｐ明朝"/>
      <family val="1"/>
      <charset val="128"/>
    </font>
    <font>
      <sz val="12"/>
      <color rgb="FF0000FF"/>
      <name val="ＭＳ Ｐ明朝"/>
      <family val="1"/>
      <charset val="128"/>
    </font>
    <font>
      <sz val="12"/>
      <color rgb="FFC00000"/>
      <name val="ＭＳ Ｐ明朝"/>
      <family val="1"/>
      <charset val="128"/>
    </font>
    <font>
      <sz val="12"/>
      <color rgb="FFFF9F9F"/>
      <name val="ＭＳ Ｐ明朝"/>
      <family val="1"/>
      <charset val="128"/>
    </font>
    <font>
      <sz val="11"/>
      <color rgb="FFFF0000"/>
      <name val="ヒラギノ丸ゴ ProN W4"/>
      <family val="3"/>
      <charset val="128"/>
    </font>
    <font>
      <sz val="11"/>
      <color rgb="FF0000FF"/>
      <name val="HG丸ｺﾞｼｯｸM-PRO"/>
      <family val="3"/>
      <charset val="128"/>
    </font>
    <font>
      <sz val="11"/>
      <color rgb="FFFFC000"/>
      <name val="HG丸ｺﾞｼｯｸM-PRO"/>
      <family val="3"/>
      <charset val="128"/>
    </font>
    <font>
      <sz val="11"/>
      <color rgb="FFFFC000"/>
      <name val="ＭＳ Ｐゴシック"/>
      <family val="3"/>
      <charset val="128"/>
    </font>
    <font>
      <sz val="12"/>
      <color rgb="FFFFC000"/>
      <name val="HG丸ｺﾞｼｯｸM-PRO"/>
      <family val="3"/>
      <charset val="128"/>
    </font>
    <font>
      <b/>
      <sz val="8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HG丸ｺﾞｼｯｸM-PRO"/>
      <family val="3"/>
      <charset val="128"/>
    </font>
    <font>
      <sz val="11"/>
      <color theme="1"/>
      <name val="Century"/>
      <family val="1"/>
    </font>
    <font>
      <sz val="11"/>
      <name val="Century"/>
      <family val="1"/>
    </font>
    <font>
      <sz val="11"/>
      <color rgb="FFFF0000"/>
      <name val="Century"/>
      <family val="1"/>
    </font>
    <font>
      <sz val="12"/>
      <name val="Century"/>
      <family val="1"/>
    </font>
    <font>
      <b/>
      <sz val="20"/>
      <name val="Century"/>
      <family val="1"/>
    </font>
    <font>
      <sz val="12"/>
      <color rgb="FFFF0000"/>
      <name val="Century"/>
      <family val="1"/>
    </font>
    <font>
      <sz val="12"/>
      <color theme="1"/>
      <name val="Century"/>
      <family val="1"/>
    </font>
    <font>
      <sz val="12"/>
      <color rgb="FF0000FF"/>
      <name val="Century"/>
      <family val="1"/>
    </font>
    <font>
      <sz val="12"/>
      <color rgb="FF7030A0"/>
      <name val="Century"/>
      <family val="1"/>
    </font>
    <font>
      <sz val="14"/>
      <color indexed="8"/>
      <name val="Century"/>
      <family val="1"/>
    </font>
    <font>
      <sz val="11"/>
      <color indexed="8"/>
      <name val="Century"/>
      <family val="1"/>
    </font>
    <font>
      <sz val="14"/>
      <color indexed="48"/>
      <name val="Century"/>
      <family val="1"/>
    </font>
    <font>
      <sz val="10"/>
      <color indexed="48"/>
      <name val="Century"/>
      <family val="1"/>
    </font>
    <font>
      <sz val="9"/>
      <color indexed="48"/>
      <name val="Century"/>
      <family val="1"/>
    </font>
    <font>
      <sz val="8"/>
      <color indexed="12"/>
      <name val="Century"/>
      <family val="1"/>
    </font>
    <font>
      <sz val="8"/>
      <name val="Century"/>
      <family val="1"/>
    </font>
    <font>
      <b/>
      <sz val="20"/>
      <color rgb="FFFF0000"/>
      <name val="Century"/>
      <family val="1"/>
    </font>
    <font>
      <sz val="9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dashed">
        <color indexed="64"/>
      </left>
      <right/>
      <top/>
      <bottom/>
      <diagonal/>
    </border>
    <border>
      <left/>
      <right/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/>
      <bottom/>
      <diagonal/>
    </border>
    <border>
      <left style="thin">
        <color theme="1"/>
      </left>
      <right/>
      <top/>
      <bottom style="thin">
        <color indexed="8"/>
      </bottom>
      <diagonal/>
    </border>
    <border>
      <left style="dotted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double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/>
      <top style="dashed">
        <color theme="1"/>
      </top>
      <bottom/>
      <diagonal/>
    </border>
    <border>
      <left style="dashed">
        <color theme="1"/>
      </left>
      <right/>
      <top style="dashed">
        <color theme="1"/>
      </top>
      <bottom/>
      <diagonal/>
    </border>
    <border>
      <left style="dashed">
        <color theme="1"/>
      </left>
      <right/>
      <top/>
      <bottom style="thin">
        <color theme="1"/>
      </bottom>
      <diagonal/>
    </border>
    <border>
      <left style="thin">
        <color auto="1"/>
      </left>
      <right/>
      <top/>
      <bottom style="dashed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theme="1"/>
      </left>
      <right/>
      <top style="double">
        <color auto="1"/>
      </top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/>
      <right style="dashed">
        <color theme="1"/>
      </right>
      <top/>
      <bottom/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tted">
        <color indexed="8"/>
      </right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dotted">
        <color theme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auto="1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31">
    <xf numFmtId="0" fontId="0" fillId="0" borderId="0">
      <alignment vertical="center"/>
    </xf>
    <xf numFmtId="0" fontId="1" fillId="0" borderId="0" applyFill="0"/>
    <xf numFmtId="0" fontId="7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1" fillId="0" borderId="0" applyProtection="0"/>
    <xf numFmtId="0" fontId="7" fillId="0" borderId="0"/>
  </cellStyleXfs>
  <cellXfs count="1750">
    <xf numFmtId="0" fontId="0" fillId="0" borderId="0" xfId="0">
      <alignment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Border="1" applyAlignment="1">
      <alignment horizontal="center" vertical="center" shrinkToFit="1"/>
    </xf>
    <xf numFmtId="49" fontId="6" fillId="0" borderId="0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/>
    </xf>
    <xf numFmtId="49" fontId="0" fillId="0" borderId="0" xfId="1" applyNumberFormat="1" applyFont="1" applyFill="1"/>
    <xf numFmtId="49" fontId="5" fillId="0" borderId="0" xfId="1" applyNumberFormat="1" applyFont="1" applyFill="1" applyBorder="1"/>
    <xf numFmtId="49" fontId="5" fillId="0" borderId="0" xfId="1" applyNumberFormat="1" applyFont="1" applyFill="1" applyBorder="1" applyAlignment="1"/>
    <xf numFmtId="49" fontId="11" fillId="0" borderId="7" xfId="1" applyNumberFormat="1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7" fillId="0" borderId="0" xfId="26" applyAlignment="1">
      <alignment horizont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0" fillId="0" borderId="0" xfId="26" applyFont="1" applyAlignment="1">
      <alignment horizontal="center"/>
    </xf>
    <xf numFmtId="49" fontId="3" fillId="0" borderId="0" xfId="1" applyNumberFormat="1" applyFont="1" applyFill="1" applyBorder="1"/>
    <xf numFmtId="0" fontId="3" fillId="0" borderId="0" xfId="0" applyFont="1">
      <alignment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3" fillId="0" borderId="0" xfId="26" applyFont="1" applyAlignment="1">
      <alignment horizontal="center"/>
    </xf>
    <xf numFmtId="49" fontId="10" fillId="0" borderId="0" xfId="1" applyNumberFormat="1" applyFont="1" applyFill="1"/>
    <xf numFmtId="0" fontId="10" fillId="0" borderId="0" xfId="0" applyFont="1">
      <alignment vertical="center"/>
    </xf>
    <xf numFmtId="49" fontId="10" fillId="0" borderId="7" xfId="1" applyNumberFormat="1" applyFont="1" applyFill="1" applyBorder="1" applyAlignment="1">
      <alignment vertical="center"/>
    </xf>
    <xf numFmtId="49" fontId="10" fillId="0" borderId="0" xfId="1" applyNumberFormat="1" applyFont="1" applyFill="1" applyBorder="1"/>
    <xf numFmtId="49" fontId="5" fillId="0" borderId="0" xfId="1" applyNumberFormat="1" applyFont="1" applyFill="1" applyBorder="1" applyAlignment="1">
      <alignment shrinkToFit="1"/>
    </xf>
    <xf numFmtId="0" fontId="19" fillId="0" borderId="28" xfId="0" applyNumberFormat="1" applyFont="1" applyBorder="1" applyAlignment="1">
      <alignment horizontal="center" vertical="center" shrinkToFit="1"/>
    </xf>
    <xf numFmtId="0" fontId="19" fillId="0" borderId="28" xfId="1" applyNumberFormat="1" applyFont="1" applyFill="1" applyBorder="1" applyAlignment="1">
      <alignment horizontal="center" vertical="center"/>
    </xf>
    <xf numFmtId="0" fontId="19" fillId="0" borderId="17" xfId="1" applyNumberFormat="1" applyFont="1" applyFill="1" applyBorder="1" applyAlignment="1">
      <alignment horizontal="center" vertical="center" shrinkToFit="1"/>
    </xf>
    <xf numFmtId="0" fontId="19" fillId="0" borderId="13" xfId="1" applyNumberFormat="1" applyFont="1" applyFill="1" applyBorder="1" applyAlignment="1">
      <alignment horizontal="center" vertical="center" shrinkToFit="1"/>
    </xf>
    <xf numFmtId="0" fontId="19" fillId="0" borderId="5" xfId="0" applyNumberFormat="1" applyFont="1" applyBorder="1" applyAlignment="1">
      <alignment horizontal="center" vertical="center" shrinkToFit="1"/>
    </xf>
    <xf numFmtId="0" fontId="19" fillId="0" borderId="5" xfId="1" applyNumberFormat="1" applyFont="1" applyFill="1" applyBorder="1" applyAlignment="1">
      <alignment horizontal="center" vertical="center"/>
    </xf>
    <xf numFmtId="0" fontId="19" fillId="0" borderId="4" xfId="1" applyNumberFormat="1" applyFont="1" applyFill="1" applyBorder="1" applyAlignment="1">
      <alignment horizontal="center" vertical="center" shrinkToFit="1"/>
    </xf>
    <xf numFmtId="0" fontId="23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21" fillId="0" borderId="0" xfId="2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49" fontId="6" fillId="0" borderId="34" xfId="1" applyNumberFormat="1" applyFont="1" applyFill="1" applyBorder="1" applyAlignment="1">
      <alignment horizontal="center" vertical="center" shrinkToFit="1"/>
    </xf>
    <xf numFmtId="49" fontId="6" fillId="0" borderId="16" xfId="1" applyNumberFormat="1" applyFont="1" applyFill="1" applyBorder="1" applyAlignment="1">
      <alignment horizontal="center" vertical="center" shrinkToFit="1"/>
    </xf>
    <xf numFmtId="49" fontId="6" fillId="0" borderId="15" xfId="1" applyNumberFormat="1" applyFont="1" applyFill="1" applyBorder="1" applyAlignment="1">
      <alignment horizontal="center" vertical="center" shrinkToFit="1"/>
    </xf>
    <xf numFmtId="49" fontId="6" fillId="0" borderId="25" xfId="1" applyNumberFormat="1" applyFont="1" applyFill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7" xfId="27" applyFont="1" applyBorder="1" applyAlignment="1">
      <alignment vertical="center"/>
    </xf>
    <xf numFmtId="0" fontId="28" fillId="0" borderId="7" xfId="27" applyFont="1" applyBorder="1" applyAlignment="1">
      <alignment horizontal="left" vertical="center"/>
    </xf>
    <xf numFmtId="0" fontId="28" fillId="0" borderId="7" xfId="27" applyFont="1" applyBorder="1" applyAlignment="1">
      <alignment horizontal="center" vertical="center"/>
    </xf>
    <xf numFmtId="0" fontId="27" fillId="0" borderId="18" xfId="27" applyFont="1" applyBorder="1" applyAlignment="1">
      <alignment vertical="center"/>
    </xf>
    <xf numFmtId="0" fontId="31" fillId="0" borderId="46" xfId="27" applyFont="1" applyFill="1" applyBorder="1" applyAlignment="1">
      <alignment horizontal="center" vertical="center"/>
    </xf>
    <xf numFmtId="20" fontId="27" fillId="0" borderId="47" xfId="28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0" xfId="27" applyFont="1" applyBorder="1" applyAlignment="1">
      <alignment horizontal="center" vertical="center"/>
    </xf>
    <xf numFmtId="0" fontId="27" fillId="0" borderId="45" xfId="28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7" xfId="27" applyFont="1" applyBorder="1" applyAlignment="1">
      <alignment horizontal="center" vertical="center"/>
    </xf>
    <xf numFmtId="0" fontId="30" fillId="0" borderId="0" xfId="27" applyFont="1" applyBorder="1" applyAlignment="1">
      <alignment horizontal="center" vertical="center"/>
    </xf>
    <xf numFmtId="20" fontId="30" fillId="0" borderId="0" xfId="27" applyNumberFormat="1" applyFont="1" applyBorder="1" applyAlignment="1">
      <alignment horizontal="center" vertical="center"/>
    </xf>
    <xf numFmtId="0" fontId="30" fillId="0" borderId="0" xfId="1" applyFont="1" applyFill="1" applyBorder="1" applyAlignment="1">
      <alignment horizontal="distributed" vertical="center" indent="1"/>
    </xf>
    <xf numFmtId="0" fontId="27" fillId="0" borderId="47" xfId="1" applyFont="1" applyFill="1" applyBorder="1" applyAlignment="1">
      <alignment horizontal="distributed" vertical="center" wrapText="1" indent="1"/>
    </xf>
    <xf numFmtId="0" fontId="32" fillId="0" borderId="6" xfId="1" applyFont="1" applyFill="1" applyBorder="1" applyAlignment="1">
      <alignment horizontal="distributed" vertical="center" indent="1"/>
    </xf>
    <xf numFmtId="0" fontId="27" fillId="0" borderId="0" xfId="1" applyFont="1" applyFill="1" applyBorder="1" applyAlignment="1">
      <alignment horizontal="distributed" vertical="center" wrapText="1" indent="1"/>
    </xf>
    <xf numFmtId="0" fontId="33" fillId="0" borderId="0" xfId="1" applyFont="1" applyFill="1" applyBorder="1" applyAlignment="1">
      <alignment horizontal="distributed" vertical="center" indent="1"/>
    </xf>
    <xf numFmtId="0" fontId="33" fillId="0" borderId="7" xfId="1" applyFont="1" applyFill="1" applyBorder="1" applyAlignment="1">
      <alignment horizontal="distributed" vertical="center" indent="1"/>
    </xf>
    <xf numFmtId="56" fontId="27" fillId="0" borderId="45" xfId="28" applyNumberFormat="1" applyFont="1" applyFill="1" applyBorder="1" applyAlignment="1">
      <alignment horizontal="center" wrapText="1"/>
    </xf>
    <xf numFmtId="178" fontId="27" fillId="0" borderId="45" xfId="29" applyNumberFormat="1" applyFont="1" applyFill="1" applyBorder="1" applyAlignment="1">
      <alignment horizontal="center" vertical="top" shrinkToFit="1"/>
    </xf>
    <xf numFmtId="0" fontId="27" fillId="0" borderId="52" xfId="28" applyFont="1" applyFill="1" applyBorder="1" applyAlignment="1">
      <alignment horizontal="center" wrapText="1"/>
    </xf>
    <xf numFmtId="0" fontId="27" fillId="0" borderId="55" xfId="28" applyFont="1" applyFill="1" applyBorder="1" applyAlignment="1">
      <alignment horizontal="center" vertical="top" wrapText="1"/>
    </xf>
    <xf numFmtId="0" fontId="34" fillId="0" borderId="51" xfId="0" applyFont="1" applyBorder="1" applyAlignment="1">
      <alignment horizontal="center" vertical="center" wrapText="1"/>
    </xf>
    <xf numFmtId="0" fontId="27" fillId="0" borderId="56" xfId="28" applyFont="1" applyFill="1" applyBorder="1" applyAlignment="1">
      <alignment horizontal="center" wrapText="1"/>
    </xf>
    <xf numFmtId="0" fontId="25" fillId="0" borderId="26" xfId="2" applyNumberFormat="1" applyFont="1" applyFill="1" applyBorder="1" applyAlignment="1">
      <alignment horizontal="center" vertical="center"/>
    </xf>
    <xf numFmtId="0" fontId="25" fillId="0" borderId="29" xfId="2" applyNumberFormat="1" applyFont="1" applyFill="1" applyBorder="1" applyAlignment="1">
      <alignment horizontal="center" vertical="center"/>
    </xf>
    <xf numFmtId="0" fontId="25" fillId="0" borderId="27" xfId="2" applyNumberFormat="1" applyFont="1" applyFill="1" applyBorder="1" applyAlignment="1">
      <alignment horizontal="center" vertical="center"/>
    </xf>
    <xf numFmtId="0" fontId="25" fillId="0" borderId="24" xfId="2" applyNumberFormat="1" applyFont="1" applyFill="1" applyBorder="1" applyAlignment="1">
      <alignment horizontal="center" vertical="center"/>
    </xf>
    <xf numFmtId="0" fontId="25" fillId="0" borderId="30" xfId="2" applyNumberFormat="1" applyFont="1" applyFill="1" applyBorder="1" applyAlignment="1">
      <alignment horizontal="center" vertical="center"/>
    </xf>
    <xf numFmtId="0" fontId="25" fillId="0" borderId="31" xfId="2" applyNumberFormat="1" applyFont="1" applyFill="1" applyBorder="1" applyAlignment="1">
      <alignment horizontal="center" vertical="center"/>
    </xf>
    <xf numFmtId="0" fontId="25" fillId="0" borderId="33" xfId="2" applyNumberFormat="1" applyFont="1" applyFill="1" applyBorder="1" applyAlignment="1">
      <alignment horizontal="center" vertical="center"/>
    </xf>
    <xf numFmtId="14" fontId="29" fillId="0" borderId="7" xfId="27" applyNumberFormat="1" applyFont="1" applyBorder="1" applyAlignment="1">
      <alignment horizontal="right" vertical="center"/>
    </xf>
    <xf numFmtId="0" fontId="27" fillId="0" borderId="28" xfId="27" applyFont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9" fontId="27" fillId="0" borderId="48" xfId="28" applyNumberFormat="1" applyFont="1" applyFill="1" applyBorder="1" applyAlignment="1">
      <alignment horizontal="center" vertical="center" wrapText="1"/>
    </xf>
    <xf numFmtId="20" fontId="37" fillId="0" borderId="7" xfId="27" applyNumberFormat="1" applyFont="1" applyBorder="1" applyAlignment="1">
      <alignment horizontal="center" vertical="center"/>
    </xf>
    <xf numFmtId="0" fontId="11" fillId="17" borderId="0" xfId="1" applyFont="1" applyFill="1" applyAlignment="1"/>
    <xf numFmtId="0" fontId="5" fillId="17" borderId="0" xfId="1" applyFont="1" applyFill="1"/>
    <xf numFmtId="0" fontId="38" fillId="17" borderId="0" xfId="1" applyFont="1" applyFill="1"/>
    <xf numFmtId="0" fontId="38" fillId="17" borderId="0" xfId="1" applyFont="1" applyFill="1" applyAlignment="1"/>
    <xf numFmtId="0" fontId="9" fillId="17" borderId="0" xfId="1" applyFont="1" applyFill="1"/>
    <xf numFmtId="0" fontId="7" fillId="17" borderId="0" xfId="30" applyFill="1" applyAlignment="1">
      <alignment vertical="center"/>
    </xf>
    <xf numFmtId="0" fontId="4" fillId="17" borderId="59" xfId="1" applyFont="1" applyFill="1" applyBorder="1" applyAlignment="1">
      <alignment horizontal="center"/>
    </xf>
    <xf numFmtId="0" fontId="39" fillId="17" borderId="60" xfId="1" applyFont="1" applyFill="1" applyBorder="1" applyAlignment="1">
      <alignment horizontal="center"/>
    </xf>
    <xf numFmtId="0" fontId="38" fillId="17" borderId="61" xfId="1" applyFont="1" applyFill="1" applyBorder="1"/>
    <xf numFmtId="0" fontId="38" fillId="17" borderId="0" xfId="1" applyFont="1" applyFill="1" applyBorder="1" applyAlignment="1"/>
    <xf numFmtId="0" fontId="39" fillId="17" borderId="59" xfId="1" applyFont="1" applyFill="1" applyBorder="1" applyAlignment="1">
      <alignment horizontal="center"/>
    </xf>
    <xf numFmtId="0" fontId="9" fillId="17" borderId="61" xfId="1" applyFont="1" applyFill="1" applyBorder="1"/>
    <xf numFmtId="0" fontId="39" fillId="17" borderId="0" xfId="1" applyFont="1" applyFill="1" applyBorder="1" applyAlignment="1">
      <alignment horizontal="center"/>
    </xf>
    <xf numFmtId="0" fontId="38" fillId="17" borderId="50" xfId="1" applyFont="1" applyFill="1" applyBorder="1" applyAlignment="1">
      <alignment horizontal="center"/>
    </xf>
    <xf numFmtId="0" fontId="38" fillId="17" borderId="50" xfId="1" applyFont="1" applyFill="1" applyBorder="1"/>
    <xf numFmtId="0" fontId="38" fillId="17" borderId="0" xfId="1" applyFont="1" applyFill="1" applyBorder="1"/>
    <xf numFmtId="0" fontId="42" fillId="17" borderId="0" xfId="1" applyFont="1" applyFill="1"/>
    <xf numFmtId="0" fontId="39" fillId="17" borderId="0" xfId="1" applyFont="1" applyFill="1" applyBorder="1"/>
    <xf numFmtId="0" fontId="39" fillId="17" borderId="62" xfId="1" applyFont="1" applyFill="1" applyBorder="1" applyAlignment="1">
      <alignment horizontal="center"/>
    </xf>
    <xf numFmtId="0" fontId="38" fillId="17" borderId="63" xfId="1" applyFont="1" applyFill="1" applyBorder="1"/>
    <xf numFmtId="0" fontId="38" fillId="17" borderId="64" xfId="1" applyFont="1" applyFill="1" applyBorder="1"/>
    <xf numFmtId="0" fontId="38" fillId="17" borderId="65" xfId="1" applyFont="1" applyFill="1" applyBorder="1"/>
    <xf numFmtId="0" fontId="39" fillId="17" borderId="66" xfId="1" applyFont="1" applyFill="1" applyBorder="1" applyAlignment="1">
      <alignment horizontal="center"/>
    </xf>
    <xf numFmtId="0" fontId="44" fillId="17" borderId="0" xfId="1" applyFont="1" applyFill="1" applyBorder="1"/>
    <xf numFmtId="0" fontId="38" fillId="17" borderId="59" xfId="1" applyFont="1" applyFill="1" applyBorder="1"/>
    <xf numFmtId="0" fontId="38" fillId="17" borderId="67" xfId="1" applyFont="1" applyFill="1" applyBorder="1"/>
    <xf numFmtId="0" fontId="45" fillId="17" borderId="0" xfId="1" applyFont="1" applyFill="1" applyAlignment="1">
      <alignment horizontal="distributed" vertical="distributed" textRotation="255"/>
    </xf>
    <xf numFmtId="0" fontId="45" fillId="17" borderId="0" xfId="1" applyFont="1" applyFill="1" applyBorder="1" applyAlignment="1">
      <alignment horizontal="distributed" vertical="distributed" textRotation="255"/>
    </xf>
    <xf numFmtId="0" fontId="45" fillId="17" borderId="0" xfId="1" applyFont="1" applyFill="1" applyAlignment="1">
      <alignment horizontal="distributed" vertical="distributed"/>
    </xf>
    <xf numFmtId="0" fontId="45" fillId="17" borderId="0" xfId="1" applyFont="1" applyFill="1" applyBorder="1" applyAlignment="1">
      <alignment horizontal="distributed" vertical="distributed"/>
    </xf>
    <xf numFmtId="0" fontId="44" fillId="17" borderId="70" xfId="1" applyFont="1" applyFill="1" applyBorder="1"/>
    <xf numFmtId="0" fontId="38" fillId="17" borderId="71" xfId="1" applyFont="1" applyFill="1" applyBorder="1"/>
    <xf numFmtId="0" fontId="38" fillId="17" borderId="69" xfId="1" applyFont="1" applyFill="1" applyBorder="1"/>
    <xf numFmtId="0" fontId="39" fillId="17" borderId="72" xfId="1" applyFont="1" applyFill="1" applyBorder="1" applyAlignment="1">
      <alignment horizontal="center"/>
    </xf>
    <xf numFmtId="0" fontId="39" fillId="17" borderId="73" xfId="1" applyFont="1" applyFill="1" applyBorder="1" applyAlignment="1">
      <alignment horizontal="center"/>
    </xf>
    <xf numFmtId="0" fontId="38" fillId="17" borderId="70" xfId="1" applyFont="1" applyFill="1" applyBorder="1"/>
    <xf numFmtId="0" fontId="9" fillId="17" borderId="59" xfId="1" applyFont="1" applyFill="1" applyBorder="1"/>
    <xf numFmtId="0" fontId="39" fillId="17" borderId="75" xfId="1" applyFont="1" applyFill="1" applyBorder="1" applyAlignment="1">
      <alignment horizontal="center"/>
    </xf>
    <xf numFmtId="0" fontId="43" fillId="17" borderId="0" xfId="1" applyFont="1" applyFill="1" applyAlignment="1">
      <alignment horizontal="left"/>
    </xf>
    <xf numFmtId="0" fontId="43" fillId="17" borderId="0" xfId="1" applyFont="1" applyFill="1" applyAlignment="1">
      <alignment horizontal="right"/>
    </xf>
    <xf numFmtId="0" fontId="18" fillId="0" borderId="0" xfId="1" applyFont="1" applyFill="1" applyAlignment="1">
      <alignment vertical="top"/>
    </xf>
    <xf numFmtId="0" fontId="38" fillId="0" borderId="0" xfId="1" applyFont="1" applyFill="1"/>
    <xf numFmtId="0" fontId="38" fillId="0" borderId="0" xfId="1" applyFont="1" applyFill="1" applyAlignment="1"/>
    <xf numFmtId="0" fontId="46" fillId="0" borderId="0" xfId="1" applyFont="1" applyFill="1" applyAlignment="1">
      <alignment vertical="top"/>
    </xf>
    <xf numFmtId="0" fontId="0" fillId="0" borderId="0" xfId="1" applyFont="1" applyFill="1" applyAlignment="1"/>
    <xf numFmtId="0" fontId="38" fillId="0" borderId="0" xfId="1" applyFont="1" applyFill="1" applyBorder="1" applyAlignment="1">
      <alignment horizontal="center" vertical="center"/>
    </xf>
    <xf numFmtId="0" fontId="9" fillId="0" borderId="0" xfId="1" applyFont="1" applyFill="1"/>
    <xf numFmtId="0" fontId="46" fillId="0" borderId="0" xfId="1" applyFont="1" applyFill="1" applyAlignment="1">
      <alignment vertical="center"/>
    </xf>
    <xf numFmtId="0" fontId="38" fillId="0" borderId="0" xfId="1" applyFont="1" applyFill="1" applyBorder="1" applyAlignment="1"/>
    <xf numFmtId="0" fontId="9" fillId="0" borderId="0" xfId="1" applyFont="1" applyFill="1" applyBorder="1" applyAlignment="1"/>
    <xf numFmtId="0" fontId="46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7" fillId="0" borderId="0" xfId="26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39" fillId="0" borderId="69" xfId="26" applyFont="1" applyBorder="1" applyAlignment="1">
      <alignment horizontal="center" vertical="center"/>
    </xf>
    <xf numFmtId="0" fontId="39" fillId="0" borderId="68" xfId="26" applyFont="1" applyBorder="1" applyAlignment="1">
      <alignment horizontal="center" vertical="center"/>
    </xf>
    <xf numFmtId="0" fontId="8" fillId="0" borderId="5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center" vertical="center"/>
    </xf>
    <xf numFmtId="0" fontId="39" fillId="0" borderId="59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right"/>
    </xf>
    <xf numFmtId="0" fontId="45" fillId="0" borderId="59" xfId="1" applyFont="1" applyFill="1" applyBorder="1" applyAlignment="1"/>
    <xf numFmtId="0" fontId="45" fillId="0" borderId="0" xfId="1" applyFont="1" applyFill="1" applyBorder="1" applyAlignment="1"/>
    <xf numFmtId="0" fontId="45" fillId="0" borderId="0" xfId="1" applyFont="1" applyFill="1" applyBorder="1" applyAlignment="1">
      <alignment horizontal="right" vertical="center"/>
    </xf>
    <xf numFmtId="0" fontId="45" fillId="0" borderId="0" xfId="1" applyFont="1" applyFill="1" applyBorder="1" applyAlignment="1">
      <alignment horizontal="left" vertical="center"/>
    </xf>
    <xf numFmtId="0" fontId="45" fillId="0" borderId="68" xfId="1" applyFont="1" applyFill="1" applyBorder="1" applyAlignment="1"/>
    <xf numFmtId="0" fontId="4" fillId="0" borderId="0" xfId="1" applyFont="1" applyFill="1" applyBorder="1"/>
    <xf numFmtId="0" fontId="10" fillId="0" borderId="0" xfId="0" applyFont="1" applyBorder="1">
      <alignment vertical="center"/>
    </xf>
    <xf numFmtId="0" fontId="39" fillId="0" borderId="63" xfId="1" applyFont="1" applyFill="1" applyBorder="1"/>
    <xf numFmtId="0" fontId="39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9" fillId="0" borderId="0" xfId="1" applyFont="1" applyFill="1" applyBorder="1" applyAlignment="1">
      <alignment horizontal="center" vertical="distributed"/>
    </xf>
    <xf numFmtId="0" fontId="48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39" fillId="0" borderId="0" xfId="1" applyFont="1" applyFill="1" applyAlignment="1"/>
    <xf numFmtId="0" fontId="39" fillId="0" borderId="0" xfId="1" applyFont="1" applyFill="1" applyBorder="1" applyAlignment="1">
      <alignment horizontal="center"/>
    </xf>
    <xf numFmtId="0" fontId="39" fillId="0" borderId="0" xfId="1" applyFont="1" applyFill="1" applyBorder="1" applyAlignment="1">
      <alignment horizontal="left"/>
    </xf>
    <xf numFmtId="0" fontId="39" fillId="0" borderId="0" xfId="1" applyFont="1" applyFill="1" applyBorder="1" applyAlignment="1">
      <alignment horizontal="right"/>
    </xf>
    <xf numFmtId="0" fontId="39" fillId="0" borderId="0" xfId="1" applyFont="1" applyFill="1" applyAlignment="1">
      <alignment vertical="top"/>
    </xf>
    <xf numFmtId="0" fontId="39" fillId="0" borderId="0" xfId="1" applyFont="1" applyFill="1" applyAlignment="1">
      <alignment horizontal="center" vertical="center"/>
    </xf>
    <xf numFmtId="0" fontId="40" fillId="0" borderId="0" xfId="26" applyFont="1" applyFill="1" applyAlignment="1">
      <alignment vertical="center"/>
    </xf>
    <xf numFmtId="0" fontId="39" fillId="0" borderId="0" xfId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7" fillId="0" borderId="17" xfId="27" applyFont="1" applyBorder="1" applyAlignment="1">
      <alignment horizontal="center" vertical="center"/>
    </xf>
    <xf numFmtId="0" fontId="27" fillId="0" borderId="80" xfId="28" applyFont="1" applyFill="1" applyBorder="1" applyAlignment="1">
      <alignment horizontal="center" vertical="center" wrapText="1"/>
    </xf>
    <xf numFmtId="0" fontId="19" fillId="0" borderId="9" xfId="1" applyNumberFormat="1" applyFont="1" applyFill="1" applyBorder="1" applyAlignment="1">
      <alignment horizontal="center" vertical="center"/>
    </xf>
    <xf numFmtId="49" fontId="2" fillId="0" borderId="15" xfId="1" applyNumberFormat="1" applyFont="1" applyFill="1" applyBorder="1" applyAlignment="1">
      <alignment horizontal="center" vertical="center" shrinkToFit="1"/>
    </xf>
    <xf numFmtId="0" fontId="9" fillId="0" borderId="0" xfId="1" applyFont="1" applyFill="1" applyAlignment="1"/>
    <xf numFmtId="0" fontId="8" fillId="0" borderId="75" xfId="1" applyFont="1" applyFill="1" applyBorder="1" applyAlignment="1">
      <alignment horizontal="center" vertical="center"/>
    </xf>
    <xf numFmtId="0" fontId="39" fillId="0" borderId="78" xfId="1" applyFont="1" applyFill="1" applyBorder="1" applyAlignment="1"/>
    <xf numFmtId="0" fontId="4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9" fillId="0" borderId="0" xfId="1" applyFont="1" applyFill="1" applyBorder="1" applyAlignment="1">
      <alignment horizontal="center" vertical="top"/>
    </xf>
    <xf numFmtId="0" fontId="39" fillId="0" borderId="49" xfId="1" applyFont="1" applyFill="1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0" fillId="0" borderId="65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0" xfId="1" applyFont="1" applyFill="1" applyAlignment="1">
      <alignment horizontal="center" vertical="top"/>
    </xf>
    <xf numFmtId="0" fontId="38" fillId="0" borderId="0" xfId="1" applyFont="1" applyFill="1" applyAlignment="1">
      <alignment horizontal="center" vertical="top"/>
    </xf>
    <xf numFmtId="0" fontId="10" fillId="0" borderId="77" xfId="0" applyFont="1" applyBorder="1" applyAlignment="1">
      <alignment horizontal="center" vertical="top"/>
    </xf>
    <xf numFmtId="0" fontId="46" fillId="0" borderId="63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center" vertical="distributed" textRotation="255" indent="1"/>
    </xf>
    <xf numFmtId="0" fontId="49" fillId="0" borderId="0" xfId="1" applyFont="1" applyFill="1" applyBorder="1" applyAlignment="1">
      <alignment horizontal="center" vertical="distributed" textRotation="255"/>
    </xf>
    <xf numFmtId="0" fontId="49" fillId="0" borderId="0" xfId="1" applyFont="1" applyFill="1" applyBorder="1" applyAlignment="1">
      <alignment horizontal="center" vertical="distributed"/>
    </xf>
    <xf numFmtId="0" fontId="49" fillId="0" borderId="0" xfId="1" applyFont="1" applyFill="1" applyAlignment="1">
      <alignment horizontal="center" vertical="distributed"/>
    </xf>
    <xf numFmtId="0" fontId="49" fillId="0" borderId="0" xfId="0" applyFont="1">
      <alignment vertical="center"/>
    </xf>
    <xf numFmtId="0" fontId="49" fillId="0" borderId="0" xfId="0" applyFont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27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39" fillId="17" borderId="0" xfId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 vertical="center" shrinkToFit="1"/>
    </xf>
    <xf numFmtId="0" fontId="19" fillId="0" borderId="0" xfId="0" applyNumberFormat="1" applyFont="1" applyFill="1" applyBorder="1" applyAlignment="1">
      <alignment horizontal="center" vertical="center" shrinkToFit="1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4" fillId="0" borderId="89" xfId="1" applyFont="1" applyFill="1" applyBorder="1" applyAlignment="1">
      <alignment horizontal="left"/>
    </xf>
    <xf numFmtId="0" fontId="4" fillId="0" borderId="89" xfId="1" applyFont="1" applyFill="1" applyBorder="1" applyAlignment="1">
      <alignment horizontal="center"/>
    </xf>
    <xf numFmtId="0" fontId="8" fillId="0" borderId="91" xfId="1" applyFont="1" applyFill="1" applyBorder="1" applyAlignment="1">
      <alignment horizontal="center" vertical="center"/>
    </xf>
    <xf numFmtId="0" fontId="39" fillId="0" borderId="89" xfId="1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horizontal="center" vertical="distributed" textRotation="255" indent="1"/>
    </xf>
    <xf numFmtId="0" fontId="39" fillId="0" borderId="89" xfId="26" applyFont="1" applyBorder="1" applyAlignment="1">
      <alignment horizontal="center" vertical="center"/>
    </xf>
    <xf numFmtId="0" fontId="8" fillId="0" borderId="93" xfId="1" applyFont="1" applyFill="1" applyBorder="1" applyAlignment="1">
      <alignment horizontal="center" vertical="center"/>
    </xf>
    <xf numFmtId="0" fontId="0" fillId="0" borderId="93" xfId="0" applyBorder="1">
      <alignment vertical="center"/>
    </xf>
    <xf numFmtId="0" fontId="0" fillId="0" borderId="93" xfId="0" applyBorder="1" applyAlignment="1">
      <alignment vertical="center"/>
    </xf>
    <xf numFmtId="0" fontId="8" fillId="0" borderId="94" xfId="1" applyFont="1" applyFill="1" applyBorder="1" applyAlignment="1">
      <alignment horizontal="center" vertical="center"/>
    </xf>
    <xf numFmtId="0" fontId="39" fillId="0" borderId="95" xfId="1" applyFont="1" applyFill="1" applyBorder="1" applyAlignment="1">
      <alignment horizontal="center"/>
    </xf>
    <xf numFmtId="0" fontId="10" fillId="0" borderId="93" xfId="0" applyFont="1" applyBorder="1">
      <alignment vertical="center"/>
    </xf>
    <xf numFmtId="0" fontId="38" fillId="17" borderId="96" xfId="1" applyFont="1" applyFill="1" applyBorder="1" applyAlignment="1">
      <alignment horizontal="left"/>
    </xf>
    <xf numFmtId="0" fontId="41" fillId="17" borderId="0" xfId="1" applyFont="1" applyFill="1" applyBorder="1" applyAlignment="1">
      <alignment horizontal="center"/>
    </xf>
    <xf numFmtId="0" fontId="38" fillId="17" borderId="97" xfId="1" applyFont="1" applyFill="1" applyBorder="1"/>
    <xf numFmtId="0" fontId="43" fillId="17" borderId="98" xfId="1" applyFont="1" applyFill="1" applyBorder="1" applyAlignment="1">
      <alignment horizontal="left"/>
    </xf>
    <xf numFmtId="0" fontId="43" fillId="17" borderId="98" xfId="1" applyFont="1" applyFill="1" applyBorder="1" applyAlignment="1">
      <alignment horizontal="right"/>
    </xf>
    <xf numFmtId="0" fontId="41" fillId="17" borderId="99" xfId="1" applyFont="1" applyFill="1" applyBorder="1" applyAlignment="1">
      <alignment horizontal="center"/>
    </xf>
    <xf numFmtId="0" fontId="39" fillId="17" borderId="100" xfId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179" fontId="27" fillId="0" borderId="101" xfId="28" applyNumberFormat="1" applyFont="1" applyFill="1" applyBorder="1" applyAlignment="1">
      <alignment horizontal="center" vertical="center" wrapText="1"/>
    </xf>
    <xf numFmtId="0" fontId="31" fillId="0" borderId="101" xfId="27" applyFont="1" applyFill="1" applyBorder="1" applyAlignment="1">
      <alignment horizontal="center" vertical="center"/>
    </xf>
    <xf numFmtId="0" fontId="30" fillId="0" borderId="0" xfId="27" applyFont="1" applyFill="1" applyBorder="1" applyAlignment="1">
      <alignment horizontal="center" vertical="center"/>
    </xf>
    <xf numFmtId="0" fontId="27" fillId="0" borderId="103" xfId="1" applyFont="1" applyFill="1" applyBorder="1" applyAlignment="1">
      <alignment horizontal="distributed" vertical="center" wrapText="1" indent="1"/>
    </xf>
    <xf numFmtId="0" fontId="27" fillId="0" borderId="90" xfId="1" applyFont="1" applyFill="1" applyBorder="1" applyAlignment="1">
      <alignment horizontal="distributed" vertical="center" wrapText="1" indent="1"/>
    </xf>
    <xf numFmtId="0" fontId="27" fillId="0" borderId="106" xfId="1" applyFont="1" applyFill="1" applyBorder="1" applyAlignment="1">
      <alignment horizontal="distributed" vertical="center" wrapText="1" indent="1"/>
    </xf>
    <xf numFmtId="0" fontId="0" fillId="0" borderId="0" xfId="0" applyFont="1" applyFill="1">
      <alignment vertical="center"/>
    </xf>
    <xf numFmtId="0" fontId="27" fillId="0" borderId="101" xfId="27" applyFont="1" applyFill="1" applyBorder="1" applyAlignment="1">
      <alignment horizontal="center" vertical="center"/>
    </xf>
    <xf numFmtId="179" fontId="53" fillId="0" borderId="101" xfId="28" applyNumberFormat="1" applyFont="1" applyFill="1" applyBorder="1" applyAlignment="1">
      <alignment horizontal="center" vertical="center" wrapText="1"/>
    </xf>
    <xf numFmtId="0" fontId="27" fillId="0" borderId="46" xfId="27" applyFont="1" applyFill="1" applyBorder="1" applyAlignment="1">
      <alignment horizontal="center" vertical="center"/>
    </xf>
    <xf numFmtId="0" fontId="32" fillId="0" borderId="103" xfId="1" applyFont="1" applyFill="1" applyBorder="1" applyAlignment="1">
      <alignment horizontal="distributed" vertical="center" indent="1"/>
    </xf>
    <xf numFmtId="0" fontId="35" fillId="0" borderId="57" xfId="0" applyFont="1" applyBorder="1" applyAlignment="1">
      <alignment horizontal="center" vertical="center" wrapText="1"/>
    </xf>
    <xf numFmtId="0" fontId="31" fillId="0" borderId="57" xfId="27" applyFont="1" applyFill="1" applyBorder="1" applyAlignment="1">
      <alignment horizontal="center" vertical="center"/>
    </xf>
    <xf numFmtId="179" fontId="27" fillId="0" borderId="57" xfId="28" applyNumberFormat="1" applyFont="1" applyFill="1" applyBorder="1" applyAlignment="1">
      <alignment horizontal="center" vertical="center" wrapText="1"/>
    </xf>
    <xf numFmtId="0" fontId="27" fillId="0" borderId="19" xfId="28" applyFont="1" applyFill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179" fontId="34" fillId="0" borderId="101" xfId="28" applyNumberFormat="1" applyFont="1" applyFill="1" applyBorder="1" applyAlignment="1">
      <alignment horizontal="center" vertical="center" wrapText="1"/>
    </xf>
    <xf numFmtId="0" fontId="31" fillId="0" borderId="53" xfId="27" applyFont="1" applyFill="1" applyBorder="1" applyAlignment="1">
      <alignment horizontal="center" vertical="center"/>
    </xf>
    <xf numFmtId="0" fontId="31" fillId="0" borderId="54" xfId="27" applyFont="1" applyFill="1" applyBorder="1" applyAlignment="1">
      <alignment horizontal="center" vertical="center"/>
    </xf>
    <xf numFmtId="179" fontId="27" fillId="0" borderId="54" xfId="28" applyNumberFormat="1" applyFont="1" applyFill="1" applyBorder="1" applyAlignment="1">
      <alignment horizontal="center" vertical="center" wrapText="1"/>
    </xf>
    <xf numFmtId="0" fontId="27" fillId="0" borderId="79" xfId="28" applyFont="1" applyFill="1" applyBorder="1" applyAlignment="1">
      <alignment horizontal="center" vertical="center" wrapText="1"/>
    </xf>
    <xf numFmtId="56" fontId="27" fillId="0" borderId="52" xfId="28" applyNumberFormat="1" applyFont="1" applyFill="1" applyBorder="1" applyAlignment="1">
      <alignment horizontal="center" wrapText="1"/>
    </xf>
    <xf numFmtId="0" fontId="27" fillId="0" borderId="48" xfId="27" applyFont="1" applyFill="1" applyBorder="1" applyAlignment="1">
      <alignment horizontal="center" vertical="center"/>
    </xf>
    <xf numFmtId="20" fontId="27" fillId="0" borderId="103" xfId="28" applyNumberFormat="1" applyFont="1" applyFill="1" applyBorder="1" applyAlignment="1">
      <alignment horizontal="center" vertical="center" wrapText="1"/>
    </xf>
    <xf numFmtId="0" fontId="54" fillId="0" borderId="56" xfId="28" applyFont="1" applyFill="1" applyBorder="1" applyAlignment="1">
      <alignment horizontal="center" wrapText="1"/>
    </xf>
    <xf numFmtId="0" fontId="19" fillId="0" borderId="28" xfId="0" applyNumberFormat="1" applyFont="1" applyFill="1" applyBorder="1" applyAlignment="1">
      <alignment horizontal="center" vertical="center" shrinkToFit="1"/>
    </xf>
    <xf numFmtId="0" fontId="19" fillId="0" borderId="11" xfId="0" applyNumberFormat="1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19" fillId="0" borderId="5" xfId="0" applyNumberFormat="1" applyFont="1" applyFill="1" applyBorder="1" applyAlignment="1">
      <alignment horizontal="center" vertical="center" shrinkToFit="1"/>
    </xf>
    <xf numFmtId="0" fontId="25" fillId="0" borderId="6" xfId="2" applyNumberFormat="1" applyFont="1" applyFill="1" applyBorder="1" applyAlignment="1">
      <alignment horizontal="center" vertical="center"/>
    </xf>
    <xf numFmtId="0" fontId="25" fillId="0" borderId="102" xfId="2" applyNumberFormat="1" applyFont="1" applyFill="1" applyBorder="1" applyAlignment="1">
      <alignment horizontal="center" vertical="center"/>
    </xf>
    <xf numFmtId="0" fontId="54" fillId="0" borderId="46" xfId="27" applyFont="1" applyFill="1" applyBorder="1" applyAlignment="1">
      <alignment horizontal="center" vertical="center"/>
    </xf>
    <xf numFmtId="0" fontId="54" fillId="0" borderId="79" xfId="28" applyFont="1" applyFill="1" applyBorder="1" applyAlignment="1">
      <alignment horizontal="center" vertical="center" wrapText="1"/>
    </xf>
    <xf numFmtId="0" fontId="56" fillId="20" borderId="46" xfId="27" applyFont="1" applyFill="1" applyBorder="1" applyAlignment="1">
      <alignment horizontal="center" vertical="center"/>
    </xf>
    <xf numFmtId="0" fontId="56" fillId="20" borderId="79" xfId="28" applyFont="1" applyFill="1" applyBorder="1" applyAlignment="1">
      <alignment horizontal="center" vertical="center" wrapText="1"/>
    </xf>
    <xf numFmtId="0" fontId="27" fillId="0" borderId="53" xfId="27" applyFont="1" applyFill="1" applyBorder="1" applyAlignment="1">
      <alignment horizontal="center" vertical="center"/>
    </xf>
    <xf numFmtId="0" fontId="27" fillId="0" borderId="54" xfId="27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distributed" vertical="center" wrapText="1" indent="1"/>
    </xf>
    <xf numFmtId="0" fontId="30" fillId="0" borderId="7" xfId="27" applyFont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0" xfId="27" applyFont="1" applyBorder="1" applyAlignment="1">
      <alignment horizontal="distributed" vertical="center" indent="1"/>
    </xf>
    <xf numFmtId="0" fontId="30" fillId="0" borderId="7" xfId="27" applyFont="1" applyBorder="1" applyAlignment="1">
      <alignment vertical="center"/>
    </xf>
    <xf numFmtId="0" fontId="30" fillId="0" borderId="112" xfId="27" applyFont="1" applyBorder="1" applyAlignment="1">
      <alignment vertical="center"/>
    </xf>
    <xf numFmtId="0" fontId="30" fillId="0" borderId="15" xfId="27" applyFont="1" applyBorder="1" applyAlignment="1">
      <alignment horizontal="center" vertical="center" shrinkToFit="1"/>
    </xf>
    <xf numFmtId="0" fontId="30" fillId="0" borderId="113" xfId="27" applyFont="1" applyBorder="1" applyAlignment="1">
      <alignment horizontal="center" vertical="center"/>
    </xf>
    <xf numFmtId="0" fontId="30" fillId="0" borderId="114" xfId="27" applyFont="1" applyBorder="1" applyAlignment="1">
      <alignment horizontal="center" vertical="center"/>
    </xf>
    <xf numFmtId="0" fontId="30" fillId="0" borderId="45" xfId="27" applyFont="1" applyFill="1" applyBorder="1" applyAlignment="1">
      <alignment horizontal="distributed" vertical="center" indent="1"/>
    </xf>
    <xf numFmtId="0" fontId="36" fillId="0" borderId="114" xfId="27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27" applyFont="1" applyFill="1" applyBorder="1" applyAlignment="1">
      <alignment horizontal="center" vertical="center"/>
    </xf>
    <xf numFmtId="0" fontId="60" fillId="0" borderId="0" xfId="27" applyFont="1" applyFill="1" applyBorder="1" applyAlignment="1">
      <alignment horizontal="center" vertical="center"/>
    </xf>
    <xf numFmtId="0" fontId="30" fillId="0" borderId="79" xfId="27" applyFont="1" applyFill="1" applyBorder="1" applyAlignment="1">
      <alignment horizontal="distributed" vertical="center" indent="1"/>
    </xf>
    <xf numFmtId="0" fontId="27" fillId="0" borderId="46" xfId="27" applyNumberFormat="1" applyFont="1" applyBorder="1" applyAlignment="1">
      <alignment vertical="center"/>
    </xf>
    <xf numFmtId="20" fontId="27" fillId="0" borderId="0" xfId="27" applyNumberFormat="1" applyFont="1" applyBorder="1" applyAlignment="1">
      <alignment vertical="center"/>
    </xf>
    <xf numFmtId="0" fontId="27" fillId="0" borderId="0" xfId="27" applyFont="1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46" xfId="0" applyFont="1" applyBorder="1">
      <alignment vertical="center"/>
    </xf>
    <xf numFmtId="0" fontId="27" fillId="0" borderId="109" xfId="0" applyFont="1" applyBorder="1">
      <alignment vertical="center"/>
    </xf>
    <xf numFmtId="0" fontId="27" fillId="0" borderId="53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110" xfId="0" applyFont="1" applyBorder="1">
      <alignment vertical="center"/>
    </xf>
    <xf numFmtId="178" fontId="54" fillId="0" borderId="45" xfId="29" applyNumberFormat="1" applyFont="1" applyFill="1" applyBorder="1" applyAlignment="1">
      <alignment horizontal="center" vertical="top" shrinkToFit="1"/>
    </xf>
    <xf numFmtId="0" fontId="54" fillId="0" borderId="45" xfId="28" applyFont="1" applyFill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1" applyNumberFormat="1" applyFont="1" applyFill="1" applyBorder="1" applyAlignment="1">
      <alignment horizontal="center" vertical="center" shrinkToFit="1"/>
    </xf>
    <xf numFmtId="49" fontId="1" fillId="0" borderId="0" xfId="1" applyNumberFormat="1" applyFont="1" applyFill="1" applyBorder="1" applyAlignment="1">
      <alignment horizontal="center" vertical="center" shrinkToFit="1"/>
    </xf>
    <xf numFmtId="0" fontId="25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9" fillId="0" borderId="77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top"/>
    </xf>
    <xf numFmtId="20" fontId="56" fillId="20" borderId="103" xfId="28" applyNumberFormat="1" applyFont="1" applyFill="1" applyBorder="1" applyAlignment="1">
      <alignment horizontal="center" vertical="center" wrapText="1"/>
    </xf>
    <xf numFmtId="0" fontId="56" fillId="20" borderId="101" xfId="27" applyFont="1" applyFill="1" applyBorder="1" applyAlignment="1">
      <alignment horizontal="center" vertical="center"/>
    </xf>
    <xf numFmtId="179" fontId="56" fillId="20" borderId="101" xfId="28" applyNumberFormat="1" applyFont="1" applyFill="1" applyBorder="1" applyAlignment="1">
      <alignment horizontal="center" vertical="center" wrapText="1"/>
    </xf>
    <xf numFmtId="0" fontId="54" fillId="0" borderId="101" xfId="27" applyFont="1" applyFill="1" applyBorder="1" applyAlignment="1">
      <alignment horizontal="center" vertical="center"/>
    </xf>
    <xf numFmtId="56" fontId="54" fillId="0" borderId="52" xfId="28" applyNumberFormat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distributed" vertical="center" wrapText="1" indent="1"/>
    </xf>
    <xf numFmtId="0" fontId="42" fillId="0" borderId="0" xfId="0" applyFont="1">
      <alignment vertical="center"/>
    </xf>
    <xf numFmtId="0" fontId="42" fillId="0" borderId="0" xfId="0" applyNumberFormat="1" applyFont="1">
      <alignment vertical="center"/>
    </xf>
    <xf numFmtId="0" fontId="35" fillId="0" borderId="58" xfId="0" applyFont="1" applyBorder="1" applyAlignment="1">
      <alignment horizontal="center" vertical="center" wrapText="1"/>
    </xf>
    <xf numFmtId="0" fontId="31" fillId="0" borderId="58" xfId="27" applyFont="1" applyFill="1" applyBorder="1" applyAlignment="1">
      <alignment horizontal="center" vertical="center"/>
    </xf>
    <xf numFmtId="0" fontId="27" fillId="0" borderId="58" xfId="28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distributed" vertical="center" wrapText="1" indent="1"/>
    </xf>
    <xf numFmtId="0" fontId="27" fillId="0" borderId="45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0" fontId="27" fillId="0" borderId="79" xfId="28" applyFont="1" applyFill="1" applyBorder="1" applyAlignment="1">
      <alignment horizontal="center" vertical="center" shrinkToFit="1"/>
    </xf>
    <xf numFmtId="0" fontId="44" fillId="17" borderId="0" xfId="1" applyFont="1" applyFill="1"/>
    <xf numFmtId="0" fontId="44" fillId="17" borderId="0" xfId="1" applyFont="1" applyFill="1" applyAlignment="1"/>
    <xf numFmtId="0" fontId="47" fillId="17" borderId="0" xfId="1" applyFont="1" applyFill="1" applyBorder="1" applyAlignment="1">
      <alignment horizontal="center" vertical="center"/>
    </xf>
    <xf numFmtId="0" fontId="47" fillId="17" borderId="0" xfId="1" applyFont="1" applyFill="1" applyAlignment="1">
      <alignment vertical="center"/>
    </xf>
    <xf numFmtId="0" fontId="42" fillId="17" borderId="0" xfId="30" applyFont="1" applyFill="1" applyAlignment="1">
      <alignment vertical="center"/>
    </xf>
    <xf numFmtId="0" fontId="44" fillId="17" borderId="0" xfId="1" applyFont="1" applyFill="1" applyBorder="1" applyAlignment="1"/>
    <xf numFmtId="0" fontId="47" fillId="17" borderId="0" xfId="1" applyFont="1" applyFill="1" applyBorder="1" applyAlignment="1">
      <alignment horizontal="center"/>
    </xf>
    <xf numFmtId="0" fontId="47" fillId="17" borderId="0" xfId="1" applyFont="1" applyFill="1" applyBorder="1"/>
    <xf numFmtId="0" fontId="1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34" fillId="0" borderId="79" xfId="2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1" fillId="0" borderId="0" xfId="27" applyFont="1" applyFill="1" applyBorder="1" applyAlignment="1">
      <alignment horizontal="center" vertical="center"/>
    </xf>
    <xf numFmtId="179" fontId="27" fillId="0" borderId="0" xfId="28" applyNumberFormat="1" applyFont="1" applyFill="1" applyBorder="1" applyAlignment="1">
      <alignment horizontal="center" vertical="center" wrapText="1"/>
    </xf>
    <xf numFmtId="0" fontId="27" fillId="0" borderId="0" xfId="28" applyFont="1" applyFill="1" applyBorder="1" applyAlignment="1">
      <alignment horizontal="center" vertical="center" wrapText="1"/>
    </xf>
    <xf numFmtId="20" fontId="54" fillId="0" borderId="103" xfId="28" applyNumberFormat="1" applyFont="1" applyFill="1" applyBorder="1" applyAlignment="1">
      <alignment horizontal="center" vertical="center" wrapText="1"/>
    </xf>
    <xf numFmtId="0" fontId="54" fillId="0" borderId="45" xfId="0" applyFont="1" applyBorder="1" applyAlignment="1">
      <alignment horizontal="center"/>
    </xf>
    <xf numFmtId="0" fontId="54" fillId="0" borderId="45" xfId="0" applyFont="1" applyBorder="1" applyAlignment="1">
      <alignment vertical="top" shrinkToFit="1"/>
    </xf>
    <xf numFmtId="0" fontId="68" fillId="0" borderId="0" xfId="0" applyFont="1" applyBorder="1" applyAlignment="1">
      <alignment horizontal="center" vertical="center" shrinkToFit="1"/>
    </xf>
    <xf numFmtId="0" fontId="35" fillId="0" borderId="53" xfId="0" applyFont="1" applyBorder="1" applyAlignment="1">
      <alignment horizontal="center" vertical="center" wrapText="1"/>
    </xf>
    <xf numFmtId="0" fontId="68" fillId="0" borderId="6" xfId="0" applyFont="1" applyBorder="1" applyAlignment="1">
      <alignment horizontal="center" vertical="center" shrinkToFit="1"/>
    </xf>
    <xf numFmtId="0" fontId="68" fillId="0" borderId="7" xfId="0" applyFont="1" applyBorder="1" applyAlignment="1">
      <alignment horizontal="center" vertical="center" shrinkToFit="1"/>
    </xf>
    <xf numFmtId="0" fontId="68" fillId="0" borderId="102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02" xfId="0" applyFont="1" applyBorder="1" applyAlignment="1">
      <alignment vertical="center"/>
    </xf>
    <xf numFmtId="0" fontId="27" fillId="0" borderId="51" xfId="0" applyFont="1" applyBorder="1" applyAlignment="1">
      <alignment vertical="top" shrinkToFit="1"/>
    </xf>
    <xf numFmtId="0" fontId="34" fillId="0" borderId="7" xfId="0" applyFont="1" applyBorder="1" applyAlignment="1">
      <alignment horizontal="center" vertical="center" wrapText="1"/>
    </xf>
    <xf numFmtId="0" fontId="31" fillId="0" borderId="7" xfId="27" applyFont="1" applyFill="1" applyBorder="1" applyAlignment="1">
      <alignment horizontal="center" vertical="center"/>
    </xf>
    <xf numFmtId="179" fontId="27" fillId="0" borderId="7" xfId="28" applyNumberFormat="1" applyFont="1" applyFill="1" applyBorder="1" applyAlignment="1">
      <alignment horizontal="center" vertical="center" wrapText="1"/>
    </xf>
    <xf numFmtId="0" fontId="27" fillId="0" borderId="7" xfId="28" applyFont="1" applyFill="1" applyBorder="1" applyAlignment="1">
      <alignment horizontal="center" vertical="center" wrapText="1"/>
    </xf>
    <xf numFmtId="179" fontId="53" fillId="0" borderId="58" xfId="28" applyNumberFormat="1" applyFont="1" applyFill="1" applyBorder="1" applyAlignment="1">
      <alignment horizontal="center" vertical="center" wrapText="1"/>
    </xf>
    <xf numFmtId="0" fontId="57" fillId="0" borderId="58" xfId="0" applyFont="1" applyFill="1" applyBorder="1" applyAlignment="1">
      <alignment horizontal="center" vertical="center"/>
    </xf>
    <xf numFmtId="0" fontId="69" fillId="19" borderId="14" xfId="28" applyFont="1" applyFill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/>
    </xf>
    <xf numFmtId="0" fontId="4" fillId="0" borderId="59" xfId="1" applyFont="1" applyFill="1" applyBorder="1" applyAlignment="1">
      <alignment horizontal="left"/>
    </xf>
    <xf numFmtId="0" fontId="46" fillId="0" borderId="0" xfId="1" applyFont="1" applyFill="1" applyBorder="1" applyAlignment="1">
      <alignment vertical="top"/>
    </xf>
    <xf numFmtId="0" fontId="39" fillId="0" borderId="0" xfId="1" applyFont="1" applyFill="1" applyBorder="1" applyAlignment="1">
      <alignment vertical="top"/>
    </xf>
    <xf numFmtId="49" fontId="47" fillId="0" borderId="0" xfId="1" applyNumberFormat="1" applyFont="1" applyFill="1" applyAlignment="1">
      <alignment horizontal="right"/>
    </xf>
    <xf numFmtId="49" fontId="47" fillId="0" borderId="0" xfId="1" applyNumberFormat="1" applyFont="1" applyFill="1" applyBorder="1" applyAlignment="1">
      <alignment horizontal="left"/>
    </xf>
    <xf numFmtId="0" fontId="25" fillId="0" borderId="28" xfId="0" applyNumberFormat="1" applyFont="1" applyFill="1" applyBorder="1" applyAlignment="1">
      <alignment horizontal="center" vertical="center" shrinkToFit="1"/>
    </xf>
    <xf numFmtId="0" fontId="25" fillId="0" borderId="28" xfId="1" applyNumberFormat="1" applyFont="1" applyFill="1" applyBorder="1" applyAlignment="1">
      <alignment horizontal="center" vertical="center"/>
    </xf>
    <xf numFmtId="0" fontId="25" fillId="0" borderId="17" xfId="1" applyNumberFormat="1" applyFont="1" applyFill="1" applyBorder="1" applyAlignment="1">
      <alignment horizontal="center" vertical="center" shrinkToFit="1"/>
    </xf>
    <xf numFmtId="0" fontId="25" fillId="0" borderId="5" xfId="0" applyNumberFormat="1" applyFont="1" applyFill="1" applyBorder="1" applyAlignment="1">
      <alignment horizontal="center" vertical="center" shrinkToFit="1"/>
    </xf>
    <xf numFmtId="0" fontId="25" fillId="0" borderId="5" xfId="1" applyNumberFormat="1" applyFont="1" applyFill="1" applyBorder="1" applyAlignment="1">
      <alignment horizontal="center" vertical="center"/>
    </xf>
    <xf numFmtId="0" fontId="25" fillId="0" borderId="4" xfId="1" applyNumberFormat="1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top"/>
    </xf>
    <xf numFmtId="0" fontId="27" fillId="0" borderId="0" xfId="0" applyFont="1" applyFill="1">
      <alignment vertical="center"/>
    </xf>
    <xf numFmtId="0" fontId="25" fillId="0" borderId="7" xfId="2" applyNumberFormat="1" applyFont="1" applyFill="1" applyBorder="1" applyAlignment="1">
      <alignment horizontal="center" vertical="center"/>
    </xf>
    <xf numFmtId="0" fontId="70" fillId="0" borderId="14" xfId="0" applyNumberFormat="1" applyFont="1" applyFill="1" applyBorder="1" applyAlignment="1">
      <alignment horizontal="center" vertical="center" shrinkToFit="1"/>
    </xf>
    <xf numFmtId="0" fontId="70" fillId="0" borderId="3" xfId="0" applyFont="1" applyFill="1" applyBorder="1" applyAlignment="1">
      <alignment horizontal="center" vertical="center" shrinkToFit="1"/>
    </xf>
    <xf numFmtId="0" fontId="39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179" fontId="56" fillId="20" borderId="101" xfId="28" applyNumberFormat="1" applyFont="1" applyFill="1" applyBorder="1" applyAlignment="1">
      <alignment horizontal="center" vertical="center" textRotation="255" wrapText="1"/>
    </xf>
    <xf numFmtId="0" fontId="56" fillId="20" borderId="46" xfId="27" applyFont="1" applyFill="1" applyBorder="1" applyAlignment="1">
      <alignment horizontal="center" vertical="center" textRotation="255"/>
    </xf>
    <xf numFmtId="0" fontId="39" fillId="0" borderId="103" xfId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55" fillId="0" borderId="0" xfId="1" applyFont="1" applyFill="1" applyBorder="1" applyAlignment="1">
      <alignment horizontal="center"/>
    </xf>
    <xf numFmtId="49" fontId="47" fillId="0" borderId="0" xfId="1" applyNumberFormat="1" applyFont="1" applyFill="1" applyBorder="1" applyAlignment="1">
      <alignment horizontal="center" vertical="top"/>
    </xf>
    <xf numFmtId="0" fontId="47" fillId="0" borderId="76" xfId="1" applyFont="1" applyFill="1" applyBorder="1" applyAlignment="1">
      <alignment horizontal="center"/>
    </xf>
    <xf numFmtId="0" fontId="47" fillId="0" borderId="59" xfId="26" applyFont="1" applyBorder="1" applyAlignment="1">
      <alignment horizontal="center" vertical="center"/>
    </xf>
    <xf numFmtId="0" fontId="27" fillId="0" borderId="45" xfId="0" applyFont="1" applyBorder="1" applyAlignment="1">
      <alignment vertical="top" shrinkToFit="1"/>
    </xf>
    <xf numFmtId="0" fontId="54" fillId="0" borderId="46" xfId="0" applyFont="1" applyBorder="1" applyAlignment="1">
      <alignment vertical="top" shrinkToFit="1"/>
    </xf>
    <xf numFmtId="0" fontId="70" fillId="0" borderId="14" xfId="0" applyFont="1" applyBorder="1" applyAlignment="1">
      <alignment horizontal="center" vertical="center" shrinkToFit="1"/>
    </xf>
    <xf numFmtId="0" fontId="70" fillId="0" borderId="3" xfId="0" applyFont="1" applyBorder="1" applyAlignment="1">
      <alignment horizontal="center" vertical="center" shrinkToFit="1"/>
    </xf>
    <xf numFmtId="0" fontId="79" fillId="17" borderId="0" xfId="1" applyFont="1" applyFill="1" applyBorder="1" applyAlignment="1">
      <alignment horizontal="distributed" vertical="distributed" textRotation="255"/>
    </xf>
    <xf numFmtId="0" fontId="80" fillId="0" borderId="0" xfId="0" applyFont="1">
      <alignment vertical="center"/>
    </xf>
    <xf numFmtId="0" fontId="80" fillId="0" borderId="0" xfId="0" applyNumberFormat="1" applyFont="1">
      <alignment vertical="center"/>
    </xf>
    <xf numFmtId="0" fontId="27" fillId="0" borderId="0" xfId="27" applyFont="1" applyFill="1" applyBorder="1" applyAlignment="1">
      <alignment horizontal="center" vertical="center"/>
    </xf>
    <xf numFmtId="0" fontId="81" fillId="0" borderId="90" xfId="1" applyFont="1" applyFill="1" applyBorder="1" applyAlignment="1">
      <alignment horizontal="left" vertical="top" wrapText="1" indent="1"/>
    </xf>
    <xf numFmtId="0" fontId="81" fillId="0" borderId="103" xfId="1" applyFont="1" applyFill="1" applyBorder="1" applyAlignment="1">
      <alignment horizontal="left" vertical="top" wrapText="1" indent="1"/>
    </xf>
    <xf numFmtId="0" fontId="69" fillId="18" borderId="14" xfId="28" applyFont="1" applyFill="1" applyBorder="1" applyAlignment="1">
      <alignment horizontal="center" vertical="center" wrapText="1"/>
    </xf>
    <xf numFmtId="0" fontId="69" fillId="22" borderId="14" xfId="28" applyFont="1" applyFill="1" applyBorder="1" applyAlignment="1">
      <alignment horizontal="center" vertical="center" wrapText="1"/>
    </xf>
    <xf numFmtId="0" fontId="69" fillId="25" borderId="14" xfId="28" applyFont="1" applyFill="1" applyBorder="1" applyAlignment="1">
      <alignment horizontal="center" vertical="center" wrapText="1"/>
    </xf>
    <xf numFmtId="0" fontId="81" fillId="0" borderId="103" xfId="1" applyFont="1" applyFill="1" applyBorder="1" applyAlignment="1">
      <alignment horizontal="left" vertical="top" wrapText="1"/>
    </xf>
    <xf numFmtId="0" fontId="81" fillId="0" borderId="0" xfId="1" applyFont="1" applyFill="1" applyBorder="1" applyAlignment="1">
      <alignment horizontal="left" vertical="top" wrapText="1"/>
    </xf>
    <xf numFmtId="0" fontId="66" fillId="0" borderId="6" xfId="0" applyFont="1" applyBorder="1" applyAlignment="1">
      <alignment horizontal="center" vertical="center" shrinkToFit="1"/>
    </xf>
    <xf numFmtId="0" fontId="66" fillId="0" borderId="7" xfId="0" applyFont="1" applyBorder="1" applyAlignment="1">
      <alignment horizontal="center" vertical="center" shrinkToFit="1"/>
    </xf>
    <xf numFmtId="0" fontId="66" fillId="0" borderId="102" xfId="0" applyFont="1" applyBorder="1" applyAlignment="1">
      <alignment horizontal="center" vertical="center" shrinkToFit="1"/>
    </xf>
    <xf numFmtId="0" fontId="30" fillId="23" borderId="14" xfId="28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179" fontId="53" fillId="0" borderId="7" xfId="28" applyNumberFormat="1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9" fillId="0" borderId="0" xfId="1" applyFont="1" applyFill="1" applyBorder="1" applyAlignment="1">
      <alignment horizontal="center" vertical="top"/>
    </xf>
    <xf numFmtId="0" fontId="39" fillId="0" borderId="75" xfId="1" applyFont="1" applyFill="1" applyBorder="1" applyAlignment="1">
      <alignment horizontal="center" vertical="top"/>
    </xf>
    <xf numFmtId="0" fontId="39" fillId="0" borderId="77" xfId="1" applyFont="1" applyFill="1" applyBorder="1" applyAlignment="1">
      <alignment horizontal="center" vertical="top"/>
    </xf>
    <xf numFmtId="0" fontId="50" fillId="0" borderId="105" xfId="1" applyFont="1" applyFill="1" applyBorder="1" applyAlignment="1">
      <alignment horizontal="center" vertical="distributed" textRotation="255" indent="1"/>
    </xf>
    <xf numFmtId="0" fontId="50" fillId="0" borderId="106" xfId="1" applyFont="1" applyFill="1" applyBorder="1" applyAlignment="1">
      <alignment horizontal="center" vertical="distributed" textRotation="255" indent="1"/>
    </xf>
    <xf numFmtId="0" fontId="50" fillId="0" borderId="103" xfId="1" applyFont="1" applyFill="1" applyBorder="1" applyAlignment="1">
      <alignment horizontal="center" vertical="distributed" textRotation="255" indent="1"/>
    </xf>
    <xf numFmtId="0" fontId="50" fillId="0" borderId="90" xfId="1" applyFont="1" applyFill="1" applyBorder="1" applyAlignment="1">
      <alignment horizontal="center" vertical="distributed" textRotation="255" indent="1"/>
    </xf>
    <xf numFmtId="0" fontId="50" fillId="0" borderId="68" xfId="1" applyFont="1" applyFill="1" applyBorder="1" applyAlignment="1">
      <alignment horizontal="center" vertical="distributed" textRotation="255" indent="1"/>
    </xf>
    <xf numFmtId="0" fontId="50" fillId="0" borderId="69" xfId="1" applyFont="1" applyFill="1" applyBorder="1" applyAlignment="1">
      <alignment horizontal="center" vertical="distributed" textRotation="255" indent="1"/>
    </xf>
    <xf numFmtId="49" fontId="0" fillId="0" borderId="0" xfId="1" applyNumberFormat="1" applyFont="1" applyFill="1" applyBorder="1" applyAlignment="1">
      <alignment horizontal="center" vertical="center" shrinkToFit="1"/>
    </xf>
    <xf numFmtId="49" fontId="1" fillId="0" borderId="0" xfId="1" applyNumberFormat="1" applyFont="1" applyFill="1" applyBorder="1" applyAlignment="1">
      <alignment horizontal="center" vertical="center" shrinkToFit="1"/>
    </xf>
    <xf numFmtId="0" fontId="25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75" xfId="0" applyBorder="1" applyAlignment="1">
      <alignment horizontal="center" vertical="top"/>
    </xf>
    <xf numFmtId="0" fontId="8" fillId="0" borderId="0" xfId="1" applyFont="1" applyFill="1" applyBorder="1" applyAlignment="1">
      <alignment horizontal="center" vertical="center"/>
    </xf>
    <xf numFmtId="0" fontId="28" fillId="0" borderId="7" xfId="27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5" fillId="0" borderId="121" xfId="2" applyNumberFormat="1" applyFont="1" applyFill="1" applyBorder="1" applyAlignment="1">
      <alignment horizontal="center" vertical="center"/>
    </xf>
    <xf numFmtId="0" fontId="25" fillId="0" borderId="125" xfId="0" applyNumberFormat="1" applyFont="1" applyFill="1" applyBorder="1" applyAlignment="1">
      <alignment horizontal="center" vertical="center" shrinkToFit="1"/>
    </xf>
    <xf numFmtId="0" fontId="25" fillId="0" borderId="125" xfId="1" applyNumberFormat="1" applyFont="1" applyFill="1" applyBorder="1" applyAlignment="1">
      <alignment horizontal="center" vertical="center"/>
    </xf>
    <xf numFmtId="0" fontId="70" fillId="0" borderId="127" xfId="0" applyFont="1" applyFill="1" applyBorder="1" applyAlignment="1">
      <alignment horizontal="center" vertical="center" shrinkToFit="1"/>
    </xf>
    <xf numFmtId="0" fontId="25" fillId="0" borderId="122" xfId="2" applyNumberFormat="1" applyFont="1" applyFill="1" applyBorder="1" applyAlignment="1">
      <alignment horizontal="center" vertical="center"/>
    </xf>
    <xf numFmtId="0" fontId="25" fillId="0" borderId="124" xfId="2" applyNumberFormat="1" applyFont="1" applyFill="1" applyBorder="1" applyAlignment="1">
      <alignment horizontal="center" vertical="center"/>
    </xf>
    <xf numFmtId="0" fontId="25" fillId="0" borderId="54" xfId="0" applyNumberFormat="1" applyFont="1" applyFill="1" applyBorder="1" applyAlignment="1">
      <alignment horizontal="center" vertical="center" shrinkToFit="1"/>
    </xf>
    <xf numFmtId="0" fontId="25" fillId="0" borderId="54" xfId="1" applyNumberFormat="1" applyFont="1" applyFill="1" applyBorder="1" applyAlignment="1">
      <alignment horizontal="center" vertical="center"/>
    </xf>
    <xf numFmtId="0" fontId="25" fillId="0" borderId="80" xfId="1" applyNumberFormat="1" applyFont="1" applyFill="1" applyBorder="1" applyAlignment="1">
      <alignment horizontal="center" vertical="center" shrinkToFit="1"/>
    </xf>
    <xf numFmtId="0" fontId="70" fillId="0" borderId="51" xfId="0" applyFont="1" applyFill="1" applyBorder="1" applyAlignment="1">
      <alignment horizontal="center" vertical="center" shrinkToFit="1"/>
    </xf>
    <xf numFmtId="0" fontId="25" fillId="0" borderId="123" xfId="2" applyNumberFormat="1" applyFont="1" applyFill="1" applyBorder="1" applyAlignment="1">
      <alignment horizontal="center" vertical="center"/>
    </xf>
    <xf numFmtId="0" fontId="25" fillId="0" borderId="128" xfId="1" applyNumberFormat="1" applyFont="1" applyFill="1" applyBorder="1" applyAlignment="1">
      <alignment horizontal="center" vertical="center" shrinkToFit="1"/>
    </xf>
    <xf numFmtId="0" fontId="8" fillId="0" borderId="130" xfId="1" applyFont="1" applyFill="1" applyBorder="1" applyAlignment="1">
      <alignment horizontal="center" vertical="center"/>
    </xf>
    <xf numFmtId="0" fontId="4" fillId="17" borderId="0" xfId="1" applyFont="1" applyFill="1" applyBorder="1" applyAlignment="1">
      <alignment horizontal="center" vertical="distributed"/>
    </xf>
    <xf numFmtId="0" fontId="50" fillId="0" borderId="0" xfId="1" applyFont="1" applyFill="1" applyBorder="1" applyAlignment="1">
      <alignment horizontal="center" vertical="distributed" textRotation="255" indent="1"/>
    </xf>
    <xf numFmtId="49" fontId="6" fillId="0" borderId="131" xfId="1" applyNumberFormat="1" applyFont="1" applyFill="1" applyBorder="1" applyAlignment="1">
      <alignment horizontal="center" vertical="center" shrinkToFit="1"/>
    </xf>
    <xf numFmtId="0" fontId="25" fillId="0" borderId="29" xfId="0" applyNumberFormat="1" applyFont="1" applyFill="1" applyBorder="1" applyAlignment="1">
      <alignment horizontal="center" vertical="center" shrinkToFit="1"/>
    </xf>
    <xf numFmtId="0" fontId="25" fillId="0" borderId="124" xfId="0" applyNumberFormat="1" applyFont="1" applyFill="1" applyBorder="1" applyAlignment="1">
      <alignment horizontal="center" vertical="center" shrinkToFit="1"/>
    </xf>
    <xf numFmtId="0" fontId="25" fillId="0" borderId="102" xfId="0" applyNumberFormat="1" applyFont="1" applyFill="1" applyBorder="1" applyAlignment="1">
      <alignment horizontal="center" vertical="center" shrinkToFit="1"/>
    </xf>
    <xf numFmtId="0" fontId="8" fillId="0" borderId="73" xfId="1" applyFont="1" applyFill="1" applyBorder="1" applyAlignment="1">
      <alignment horizontal="center" vertical="center"/>
    </xf>
    <xf numFmtId="0" fontId="39" fillId="0" borderId="73" xfId="1" applyFont="1" applyFill="1" applyBorder="1" applyAlignment="1">
      <alignment horizontal="center" vertical="center"/>
    </xf>
    <xf numFmtId="0" fontId="55" fillId="0" borderId="73" xfId="1" applyFont="1" applyFill="1" applyBorder="1" applyAlignment="1">
      <alignment horizontal="center"/>
    </xf>
    <xf numFmtId="49" fontId="47" fillId="0" borderId="135" xfId="1" applyNumberFormat="1" applyFont="1" applyFill="1" applyBorder="1" applyAlignment="1">
      <alignment horizontal="center"/>
    </xf>
    <xf numFmtId="0" fontId="39" fillId="0" borderId="78" xfId="1" applyFont="1" applyFill="1" applyBorder="1" applyAlignment="1">
      <alignment horizontal="center"/>
    </xf>
    <xf numFmtId="49" fontId="47" fillId="0" borderId="89" xfId="1" applyNumberFormat="1" applyFont="1" applyFill="1" applyBorder="1" applyAlignment="1">
      <alignment horizontal="center"/>
    </xf>
    <xf numFmtId="0" fontId="45" fillId="0" borderId="119" xfId="1" applyFont="1" applyFill="1" applyBorder="1" applyAlignment="1"/>
    <xf numFmtId="0" fontId="38" fillId="0" borderId="0" xfId="1" applyFont="1" applyFill="1" applyBorder="1" applyAlignment="1">
      <alignment horizontal="center" vertical="top"/>
    </xf>
    <xf numFmtId="0" fontId="38" fillId="0" borderId="137" xfId="1" applyFont="1" applyFill="1" applyBorder="1" applyAlignment="1">
      <alignment horizontal="center" vertical="top"/>
    </xf>
    <xf numFmtId="0" fontId="4" fillId="0" borderId="78" xfId="1" applyFont="1" applyFill="1" applyBorder="1" applyAlignment="1">
      <alignment horizontal="left"/>
    </xf>
    <xf numFmtId="0" fontId="4" fillId="0" borderId="136" xfId="1" applyFont="1" applyFill="1" applyBorder="1" applyAlignment="1">
      <alignment horizontal="left"/>
    </xf>
    <xf numFmtId="0" fontId="45" fillId="0" borderId="89" xfId="1" applyFont="1" applyFill="1" applyBorder="1" applyAlignment="1"/>
    <xf numFmtId="0" fontId="39" fillId="0" borderId="90" xfId="1" applyFont="1" applyFill="1" applyBorder="1" applyAlignment="1">
      <alignment horizontal="center" vertical="top"/>
    </xf>
    <xf numFmtId="0" fontId="45" fillId="0" borderId="69" xfId="1" applyFont="1" applyFill="1" applyBorder="1" applyAlignment="1"/>
    <xf numFmtId="0" fontId="47" fillId="0" borderId="138" xfId="1" applyFont="1" applyFill="1" applyBorder="1" applyAlignment="1">
      <alignment horizontal="center"/>
    </xf>
    <xf numFmtId="0" fontId="39" fillId="0" borderId="78" xfId="1" applyFont="1" applyFill="1" applyBorder="1" applyAlignment="1">
      <alignment horizontal="center" vertical="center"/>
    </xf>
    <xf numFmtId="0" fontId="4" fillId="0" borderId="78" xfId="0" applyFont="1" applyBorder="1">
      <alignment vertical="center"/>
    </xf>
    <xf numFmtId="0" fontId="47" fillId="0" borderId="136" xfId="26" applyFont="1" applyBorder="1" applyAlignment="1">
      <alignment horizontal="center" vertical="center"/>
    </xf>
    <xf numFmtId="0" fontId="8" fillId="0" borderId="137" xfId="1" applyFont="1" applyFill="1" applyBorder="1" applyAlignment="1">
      <alignment horizontal="center" vertical="center"/>
    </xf>
    <xf numFmtId="0" fontId="39" fillId="0" borderId="137" xfId="1" applyFont="1" applyFill="1" applyBorder="1" applyAlignment="1">
      <alignment horizontal="right" vertical="center"/>
    </xf>
    <xf numFmtId="0" fontId="4" fillId="0" borderId="78" xfId="1" applyFont="1" applyFill="1" applyBorder="1" applyAlignment="1">
      <alignment horizontal="center"/>
    </xf>
    <xf numFmtId="0" fontId="39" fillId="0" borderId="136" xfId="1" applyFont="1" applyFill="1" applyBorder="1" applyAlignment="1">
      <alignment horizontal="center"/>
    </xf>
    <xf numFmtId="0" fontId="39" fillId="0" borderId="139" xfId="1" applyFont="1" applyFill="1" applyBorder="1" applyAlignment="1">
      <alignment horizontal="center" vertical="top"/>
    </xf>
    <xf numFmtId="0" fontId="39" fillId="0" borderId="140" xfId="1" applyFont="1" applyFill="1" applyBorder="1" applyAlignment="1">
      <alignment horizontal="center" vertical="top"/>
    </xf>
    <xf numFmtId="0" fontId="39" fillId="0" borderId="141" xfId="1" applyFont="1" applyFill="1" applyBorder="1" applyAlignment="1">
      <alignment horizontal="center" vertical="top"/>
    </xf>
    <xf numFmtId="0" fontId="8" fillId="0" borderId="142" xfId="1" applyFont="1" applyFill="1" applyBorder="1" applyAlignment="1">
      <alignment horizontal="center" vertical="center"/>
    </xf>
    <xf numFmtId="0" fontId="39" fillId="0" borderId="142" xfId="1" applyFont="1" applyFill="1" applyBorder="1" applyAlignment="1">
      <alignment horizontal="center" vertical="center"/>
    </xf>
    <xf numFmtId="0" fontId="8" fillId="0" borderId="143" xfId="1" applyFont="1" applyFill="1" applyBorder="1" applyAlignment="1">
      <alignment horizontal="center" vertical="center"/>
    </xf>
    <xf numFmtId="0" fontId="39" fillId="0" borderId="144" xfId="1" applyFont="1" applyFill="1" applyBorder="1" applyAlignment="1">
      <alignment horizontal="center"/>
    </xf>
    <xf numFmtId="0" fontId="0" fillId="0" borderId="145" xfId="0" applyBorder="1">
      <alignment vertical="center"/>
    </xf>
    <xf numFmtId="0" fontId="50" fillId="0" borderId="140" xfId="1" applyFont="1" applyFill="1" applyBorder="1" applyAlignment="1">
      <alignment horizontal="center" vertical="distributed" textRotation="255" indent="1"/>
    </xf>
    <xf numFmtId="0" fontId="50" fillId="0" borderId="129" xfId="1" applyFont="1" applyFill="1" applyBorder="1" applyAlignment="1">
      <alignment horizontal="center" vertical="distributed" textRotation="255" indent="1"/>
    </xf>
    <xf numFmtId="0" fontId="50" fillId="0" borderId="47" xfId="1" applyFont="1" applyFill="1" applyBorder="1" applyAlignment="1">
      <alignment horizontal="center" vertical="distributed" textRotation="255" indent="1"/>
    </xf>
    <xf numFmtId="0" fontId="50" fillId="0" borderId="119" xfId="1" applyFont="1" applyFill="1" applyBorder="1" applyAlignment="1">
      <alignment horizontal="center" vertical="distributed" textRotation="255" indent="1"/>
    </xf>
    <xf numFmtId="49" fontId="47" fillId="0" borderId="146" xfId="1" applyNumberFormat="1" applyFont="1" applyFill="1" applyBorder="1" applyAlignment="1">
      <alignment horizontal="center"/>
    </xf>
    <xf numFmtId="0" fontId="10" fillId="0" borderId="47" xfId="0" applyFont="1" applyBorder="1" applyAlignment="1">
      <alignment horizontal="center" vertical="top"/>
    </xf>
    <xf numFmtId="0" fontId="39" fillId="0" borderId="147" xfId="1" applyFont="1" applyFill="1" applyBorder="1" applyAlignment="1">
      <alignment horizontal="center"/>
    </xf>
    <xf numFmtId="0" fontId="1" fillId="0" borderId="0" xfId="0" applyFont="1" applyBorder="1">
      <alignment vertical="center"/>
    </xf>
    <xf numFmtId="0" fontId="39" fillId="0" borderId="47" xfId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center" shrinkToFit="1"/>
    </xf>
    <xf numFmtId="49" fontId="6" fillId="0" borderId="20" xfId="1" applyNumberFormat="1" applyFont="1" applyFill="1" applyBorder="1" applyAlignment="1">
      <alignment horizontal="center" vertical="center" shrinkToFit="1"/>
    </xf>
    <xf numFmtId="49" fontId="2" fillId="0" borderId="132" xfId="1" applyNumberFormat="1" applyFont="1" applyFill="1" applyBorder="1" applyAlignment="1">
      <alignment horizontal="center" vertical="center" shrinkToFit="1"/>
    </xf>
    <xf numFmtId="49" fontId="6" fillId="0" borderId="113" xfId="1" applyNumberFormat="1" applyFont="1" applyFill="1" applyBorder="1" applyAlignment="1">
      <alignment horizontal="center" vertical="center" shrinkToFit="1"/>
    </xf>
    <xf numFmtId="0" fontId="25" fillId="0" borderId="20" xfId="0" applyNumberFormat="1" applyFont="1" applyFill="1" applyBorder="1" applyAlignment="1">
      <alignment horizontal="center" vertical="center" shrinkToFit="1"/>
    </xf>
    <xf numFmtId="0" fontId="25" fillId="0" borderId="20" xfId="1" applyNumberFormat="1" applyFont="1" applyFill="1" applyBorder="1" applyAlignment="1">
      <alignment horizontal="center" vertical="center"/>
    </xf>
    <xf numFmtId="0" fontId="25" fillId="0" borderId="132" xfId="1" applyNumberFormat="1" applyFont="1" applyFill="1" applyBorder="1" applyAlignment="1">
      <alignment horizontal="center" vertical="center" shrinkToFit="1"/>
    </xf>
    <xf numFmtId="0" fontId="70" fillId="0" borderId="113" xfId="0" applyFont="1" applyFill="1" applyBorder="1" applyAlignment="1">
      <alignment horizontal="center" vertical="center" shrinkToFit="1"/>
    </xf>
    <xf numFmtId="0" fontId="27" fillId="0" borderId="149" xfId="28" applyFont="1" applyFill="1" applyBorder="1" applyAlignment="1">
      <alignment horizontal="center" wrapText="1"/>
    </xf>
    <xf numFmtId="0" fontId="30" fillId="0" borderId="114" xfId="27" applyFont="1" applyFill="1" applyBorder="1" applyAlignment="1">
      <alignment horizontal="center" vertical="center"/>
    </xf>
    <xf numFmtId="20" fontId="27" fillId="0" borderId="87" xfId="27" applyNumberFormat="1" applyFont="1" applyBorder="1" applyAlignment="1">
      <alignment vertical="center"/>
    </xf>
    <xf numFmtId="0" fontId="27" fillId="0" borderId="109" xfId="27" applyFont="1" applyBorder="1" applyAlignment="1">
      <alignment vertical="center"/>
    </xf>
    <xf numFmtId="0" fontId="27" fillId="0" borderId="108" xfId="27" applyFont="1" applyBorder="1" applyAlignment="1">
      <alignment vertical="center"/>
    </xf>
    <xf numFmtId="0" fontId="83" fillId="24" borderId="27" xfId="0" applyNumberFormat="1" applyFont="1" applyFill="1" applyBorder="1" applyAlignment="1">
      <alignment horizontal="center" vertical="center" shrinkToFit="1"/>
    </xf>
    <xf numFmtId="0" fontId="83" fillId="24" borderId="121" xfId="0" applyNumberFormat="1" applyFont="1" applyFill="1" applyBorder="1" applyAlignment="1">
      <alignment horizontal="center" vertical="center" shrinkToFit="1"/>
    </xf>
    <xf numFmtId="0" fontId="70" fillId="0" borderId="14" xfId="0" applyFont="1" applyFill="1" applyBorder="1" applyAlignment="1">
      <alignment horizontal="center" vertical="center" shrinkToFit="1"/>
    </xf>
    <xf numFmtId="0" fontId="25" fillId="24" borderId="33" xfId="0" applyNumberFormat="1" applyFont="1" applyFill="1" applyBorder="1" applyAlignment="1">
      <alignment horizontal="center" vertical="center" shrinkToFit="1"/>
    </xf>
    <xf numFmtId="0" fontId="39" fillId="0" borderId="0" xfId="26" applyFont="1" applyBorder="1" applyAlignment="1">
      <alignment horizontal="center" vertical="center"/>
    </xf>
    <xf numFmtId="0" fontId="8" fillId="0" borderId="70" xfId="1" applyFont="1" applyFill="1" applyBorder="1" applyAlignment="1">
      <alignment horizontal="center" vertical="center"/>
    </xf>
    <xf numFmtId="0" fontId="8" fillId="0" borderId="77" xfId="1" applyFont="1" applyFill="1" applyBorder="1" applyAlignment="1">
      <alignment horizontal="center" vertical="center"/>
    </xf>
    <xf numFmtId="0" fontId="0" fillId="0" borderId="77" xfId="0" applyBorder="1">
      <alignment vertical="center"/>
    </xf>
    <xf numFmtId="0" fontId="8" fillId="0" borderId="152" xfId="1" applyFont="1" applyFill="1" applyBorder="1" applyAlignment="1">
      <alignment horizontal="center" vertical="center"/>
    </xf>
    <xf numFmtId="49" fontId="47" fillId="0" borderId="0" xfId="1" applyNumberFormat="1" applyFont="1" applyFill="1" applyBorder="1" applyAlignment="1">
      <alignment horizontal="right"/>
    </xf>
    <xf numFmtId="0" fontId="8" fillId="0" borderId="153" xfId="1" applyFont="1" applyFill="1" applyBorder="1" applyAlignment="1">
      <alignment horizontal="center" vertical="center"/>
    </xf>
    <xf numFmtId="0" fontId="8" fillId="0" borderId="154" xfId="1" applyFont="1" applyFill="1" applyBorder="1" applyAlignment="1">
      <alignment horizontal="center" vertical="center"/>
    </xf>
    <xf numFmtId="0" fontId="39" fillId="0" borderId="154" xfId="1" applyFont="1" applyFill="1" applyBorder="1" applyAlignment="1">
      <alignment horizontal="center" vertical="center"/>
    </xf>
    <xf numFmtId="0" fontId="39" fillId="0" borderId="0" xfId="1" applyFont="1" applyFill="1" applyBorder="1" applyAlignment="1"/>
    <xf numFmtId="0" fontId="10" fillId="0" borderId="75" xfId="0" applyFont="1" applyBorder="1" applyAlignment="1">
      <alignment horizontal="center" vertical="top"/>
    </xf>
    <xf numFmtId="0" fontId="39" fillId="0" borderId="129" xfId="1" applyFont="1" applyFill="1" applyBorder="1" applyAlignment="1">
      <alignment horizontal="center" vertical="top"/>
    </xf>
    <xf numFmtId="0" fontId="4" fillId="0" borderId="47" xfId="1" applyFont="1" applyFill="1" applyBorder="1" applyAlignment="1">
      <alignment horizontal="center"/>
    </xf>
    <xf numFmtId="0" fontId="10" fillId="0" borderId="129" xfId="0" applyFont="1" applyBorder="1" applyAlignment="1">
      <alignment horizontal="center" vertical="top"/>
    </xf>
    <xf numFmtId="0" fontId="39" fillId="0" borderId="90" xfId="1" applyFont="1" applyFill="1" applyBorder="1"/>
    <xf numFmtId="0" fontId="4" fillId="0" borderId="90" xfId="1" applyFont="1" applyFill="1" applyBorder="1" applyAlignment="1">
      <alignment horizontal="left"/>
    </xf>
    <xf numFmtId="0" fontId="39" fillId="0" borderId="69" xfId="1" applyFont="1" applyFill="1" applyBorder="1"/>
    <xf numFmtId="0" fontId="39" fillId="0" borderId="73" xfId="1" applyFont="1" applyFill="1" applyBorder="1" applyAlignment="1"/>
    <xf numFmtId="0" fontId="39" fillId="0" borderId="92" xfId="1" applyFont="1" applyFill="1" applyBorder="1" applyAlignment="1">
      <alignment horizontal="center"/>
    </xf>
    <xf numFmtId="0" fontId="0" fillId="0" borderId="156" xfId="0" applyBorder="1">
      <alignment vertical="center"/>
    </xf>
    <xf numFmtId="0" fontId="46" fillId="0" borderId="157" xfId="1" applyFont="1" applyFill="1" applyBorder="1" applyAlignment="1">
      <alignment vertical="center"/>
    </xf>
    <xf numFmtId="0" fontId="39" fillId="0" borderId="135" xfId="26" applyFont="1" applyBorder="1" applyAlignment="1">
      <alignment horizontal="center" vertical="center"/>
    </xf>
    <xf numFmtId="0" fontId="19" fillId="0" borderId="125" xfId="0" applyNumberFormat="1" applyFont="1" applyBorder="1" applyAlignment="1">
      <alignment horizontal="center" vertical="center" shrinkToFit="1"/>
    </xf>
    <xf numFmtId="0" fontId="19" fillId="0" borderId="125" xfId="1" applyNumberFormat="1" applyFont="1" applyFill="1" applyBorder="1" applyAlignment="1">
      <alignment horizontal="center" vertical="center"/>
    </xf>
    <xf numFmtId="0" fontId="19" fillId="0" borderId="128" xfId="1" applyNumberFormat="1" applyFont="1" applyFill="1" applyBorder="1" applyAlignment="1">
      <alignment horizontal="center" vertical="center" shrinkToFit="1"/>
    </xf>
    <xf numFmtId="0" fontId="19" fillId="0" borderId="126" xfId="1" applyNumberFormat="1" applyFont="1" applyFill="1" applyBorder="1" applyAlignment="1">
      <alignment horizontal="center" vertical="center" shrinkToFit="1"/>
    </xf>
    <xf numFmtId="49" fontId="4" fillId="0" borderId="0" xfId="1" applyNumberFormat="1" applyFont="1" applyFill="1" applyBorder="1" applyAlignment="1">
      <alignment horizontal="center" vertical="center" shrinkToFit="1"/>
    </xf>
    <xf numFmtId="0" fontId="19" fillId="0" borderId="0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127" xfId="0" applyFont="1" applyFill="1" applyBorder="1" applyAlignment="1">
      <alignment horizontal="center" vertical="center" shrinkToFit="1"/>
    </xf>
    <xf numFmtId="0" fontId="19" fillId="0" borderId="155" xfId="0" applyNumberFormat="1" applyFont="1" applyFill="1" applyBorder="1" applyAlignment="1">
      <alignment horizontal="center" vertical="center" shrinkToFit="1"/>
    </xf>
    <xf numFmtId="0" fontId="19" fillId="0" borderId="155" xfId="1" applyNumberFormat="1" applyFont="1" applyFill="1" applyBorder="1" applyAlignment="1">
      <alignment horizontal="center" vertical="center"/>
    </xf>
    <xf numFmtId="0" fontId="8" fillId="0" borderId="140" xfId="1" applyFont="1" applyFill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8" fillId="0" borderId="129" xfId="1" applyFont="1" applyFill="1" applyBorder="1" applyAlignment="1">
      <alignment horizontal="center" vertical="center"/>
    </xf>
    <xf numFmtId="0" fontId="8" fillId="0" borderId="47" xfId="1" applyFont="1" applyFill="1" applyBorder="1" applyAlignment="1">
      <alignment horizontal="center" vertical="center"/>
    </xf>
    <xf numFmtId="0" fontId="8" fillId="0" borderId="90" xfId="1" applyFont="1" applyFill="1" applyBorder="1" applyAlignment="1">
      <alignment horizontal="center" vertical="center"/>
    </xf>
    <xf numFmtId="0" fontId="39" fillId="0" borderId="47" xfId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9" fillId="0" borderId="90" xfId="1" applyFont="1" applyFill="1" applyBorder="1" applyAlignment="1">
      <alignment horizontal="right" vertical="center"/>
    </xf>
    <xf numFmtId="0" fontId="39" fillId="0" borderId="90" xfId="1" applyFont="1" applyFill="1" applyBorder="1" applyAlignment="1">
      <alignment horizontal="center"/>
    </xf>
    <xf numFmtId="0" fontId="39" fillId="0" borderId="119" xfId="1" applyFont="1" applyFill="1" applyBorder="1" applyAlignment="1"/>
    <xf numFmtId="0" fontId="39" fillId="0" borderId="89" xfId="1" applyFont="1" applyFill="1" applyBorder="1" applyAlignment="1"/>
    <xf numFmtId="0" fontId="39" fillId="0" borderId="89" xfId="1" applyFont="1" applyFill="1" applyBorder="1" applyAlignment="1">
      <alignment horizontal="center"/>
    </xf>
    <xf numFmtId="0" fontId="4" fillId="0" borderId="89" xfId="0" applyFont="1" applyBorder="1" applyAlignment="1">
      <alignment horizontal="left"/>
    </xf>
    <xf numFmtId="0" fontId="4" fillId="0" borderId="89" xfId="0" applyFont="1" applyBorder="1" applyAlignment="1"/>
    <xf numFmtId="0" fontId="39" fillId="0" borderId="158" xfId="1" applyFont="1" applyFill="1" applyBorder="1" applyAlignment="1">
      <alignment horizontal="center"/>
    </xf>
    <xf numFmtId="0" fontId="39" fillId="0" borderId="89" xfId="1" applyFont="1" applyFill="1" applyBorder="1" applyAlignment="1">
      <alignment horizontal="right"/>
    </xf>
    <xf numFmtId="0" fontId="10" fillId="0" borderId="90" xfId="0" applyFont="1" applyBorder="1" applyAlignment="1">
      <alignment horizontal="center" vertical="top"/>
    </xf>
    <xf numFmtId="0" fontId="4" fillId="0" borderId="119" xfId="1" applyFont="1" applyFill="1" applyBorder="1" applyAlignment="1">
      <alignment horizontal="left"/>
    </xf>
    <xf numFmtId="0" fontId="0" fillId="0" borderId="142" xfId="0" applyBorder="1" applyAlignment="1">
      <alignment vertical="center"/>
    </xf>
    <xf numFmtId="0" fontId="8" fillId="0" borderId="159" xfId="1" applyFont="1" applyFill="1" applyBorder="1" applyAlignment="1">
      <alignment horizontal="center" vertical="center"/>
    </xf>
    <xf numFmtId="0" fontId="39" fillId="0" borderId="160" xfId="1" applyFont="1" applyFill="1" applyBorder="1" applyAlignment="1">
      <alignment horizontal="center"/>
    </xf>
    <xf numFmtId="0" fontId="39" fillId="0" borderId="161" xfId="1" applyFont="1" applyFill="1" applyBorder="1" applyAlignment="1">
      <alignment horizontal="center" vertical="distributed"/>
    </xf>
    <xf numFmtId="0" fontId="38" fillId="17" borderId="89" xfId="1" applyFont="1" applyFill="1" applyBorder="1" applyAlignment="1">
      <alignment horizontal="left"/>
    </xf>
    <xf numFmtId="0" fontId="38" fillId="17" borderId="162" xfId="1" applyFont="1" applyFill="1" applyBorder="1" applyAlignment="1"/>
    <xf numFmtId="0" fontId="39" fillId="17" borderId="163" xfId="1" applyFont="1" applyFill="1" applyBorder="1" applyAlignment="1">
      <alignment horizontal="center"/>
    </xf>
    <xf numFmtId="0" fontId="38" fillId="17" borderId="164" xfId="1" applyFont="1" applyFill="1" applyBorder="1" applyAlignment="1"/>
    <xf numFmtId="0" fontId="38" fillId="17" borderId="165" xfId="1" applyFont="1" applyFill="1" applyBorder="1" applyAlignment="1"/>
    <xf numFmtId="0" fontId="38" fillId="17" borderId="166" xfId="1" applyFont="1" applyFill="1" applyBorder="1" applyAlignment="1"/>
    <xf numFmtId="0" fontId="38" fillId="17" borderId="167" xfId="1" applyFont="1" applyFill="1" applyBorder="1"/>
    <xf numFmtId="0" fontId="38" fillId="17" borderId="119" xfId="1" applyFont="1" applyFill="1" applyBorder="1"/>
    <xf numFmtId="0" fontId="38" fillId="17" borderId="59" xfId="1" applyFont="1" applyFill="1" applyBorder="1" applyAlignment="1"/>
    <xf numFmtId="0" fontId="39" fillId="17" borderId="162" xfId="1" applyFont="1" applyFill="1" applyBorder="1" applyAlignment="1">
      <alignment horizontal="center"/>
    </xf>
    <xf numFmtId="0" fontId="39" fillId="17" borderId="164" xfId="1" applyFont="1" applyFill="1" applyBorder="1" applyAlignment="1">
      <alignment horizontal="center"/>
    </xf>
    <xf numFmtId="0" fontId="39" fillId="17" borderId="167" xfId="1" applyFont="1" applyFill="1" applyBorder="1"/>
    <xf numFmtId="0" fontId="67" fillId="0" borderId="45" xfId="1" applyFont="1" applyFill="1" applyBorder="1" applyAlignment="1">
      <alignment horizontal="center" vertical="center" wrapText="1" shrinkToFit="1"/>
    </xf>
    <xf numFmtId="0" fontId="67" fillId="0" borderId="45" xfId="1" applyFont="1" applyFill="1" applyBorder="1" applyAlignment="1">
      <alignment horizontal="center" vertical="center" wrapText="1" shrinkToFit="1"/>
    </xf>
    <xf numFmtId="49" fontId="10" fillId="0" borderId="0" xfId="1" applyNumberFormat="1" applyFont="1" applyFill="1" applyBorder="1" applyAlignment="1">
      <alignment vertical="center"/>
    </xf>
    <xf numFmtId="49" fontId="6" fillId="0" borderId="148" xfId="1" applyNumberFormat="1" applyFont="1" applyFill="1" applyBorder="1" applyAlignment="1">
      <alignment horizontal="center" vertical="center" shrinkToFit="1"/>
    </xf>
    <xf numFmtId="0" fontId="27" fillId="0" borderId="103" xfId="27" applyFont="1" applyFill="1" applyBorder="1" applyAlignment="1">
      <alignment horizontal="center" vertical="center"/>
    </xf>
    <xf numFmtId="0" fontId="27" fillId="0" borderId="109" xfId="28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169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103" xfId="1" applyFont="1" applyFill="1" applyBorder="1" applyAlignment="1">
      <alignment horizontal="distributed" vertical="center" wrapText="1" indent="1"/>
    </xf>
    <xf numFmtId="0" fontId="30" fillId="0" borderId="169" xfId="1" applyFont="1" applyFill="1" applyBorder="1" applyAlignment="1">
      <alignment horizontal="distributed" vertical="center" wrapText="1" indent="1"/>
    </xf>
    <xf numFmtId="0" fontId="30" fillId="26" borderId="169" xfId="1" applyFont="1" applyFill="1" applyBorder="1" applyAlignment="1">
      <alignment horizontal="distributed" vertical="center" wrapText="1" indent="1"/>
    </xf>
    <xf numFmtId="0" fontId="36" fillId="0" borderId="169" xfId="1" applyFont="1" applyFill="1" applyBorder="1" applyAlignment="1">
      <alignment horizontal="distributed" vertical="center" wrapText="1" indent="1"/>
    </xf>
    <xf numFmtId="0" fontId="36" fillId="0" borderId="103" xfId="1" applyFont="1" applyFill="1" applyBorder="1" applyAlignment="1">
      <alignment horizontal="distributed" vertical="center" wrapText="1" indent="1"/>
    </xf>
    <xf numFmtId="0" fontId="54" fillId="0" borderId="0" xfId="0" applyFont="1" applyBorder="1" applyAlignment="1">
      <alignment horizontal="center" vertical="center"/>
    </xf>
    <xf numFmtId="0" fontId="54" fillId="0" borderId="0" xfId="27" applyFont="1" applyBorder="1" applyAlignment="1">
      <alignment horizontal="center" vertical="center"/>
    </xf>
    <xf numFmtId="0" fontId="36" fillId="0" borderId="0" xfId="1" applyFont="1" applyFill="1" applyBorder="1" applyAlignment="1">
      <alignment horizontal="distributed" vertical="center" wrapText="1" indent="1"/>
    </xf>
    <xf numFmtId="0" fontId="27" fillId="0" borderId="126" xfId="28" applyFont="1" applyFill="1" applyBorder="1" applyAlignment="1">
      <alignment horizontal="center" vertical="center" wrapText="1"/>
    </xf>
    <xf numFmtId="0" fontId="30" fillId="26" borderId="103" xfId="1" applyFont="1" applyFill="1" applyBorder="1" applyAlignment="1">
      <alignment horizontal="distributed" vertical="center" wrapText="1" indent="1"/>
    </xf>
    <xf numFmtId="0" fontId="27" fillId="0" borderId="103" xfId="1" applyFont="1" applyFill="1" applyBorder="1" applyAlignment="1">
      <alignment horizontal="center" vertical="center" wrapText="1"/>
    </xf>
    <xf numFmtId="0" fontId="27" fillId="0" borderId="47" xfId="1" applyFont="1" applyFill="1" applyBorder="1" applyAlignment="1">
      <alignment horizontal="center" vertical="center" wrapText="1"/>
    </xf>
    <xf numFmtId="0" fontId="27" fillId="0" borderId="169" xfId="1" applyFont="1" applyFill="1" applyBorder="1" applyAlignment="1">
      <alignment horizontal="distributed" vertical="center" wrapText="1" indent="1"/>
    </xf>
    <xf numFmtId="0" fontId="27" fillId="0" borderId="0" xfId="0" applyFont="1" applyFill="1" applyBorder="1">
      <alignment vertical="center"/>
    </xf>
    <xf numFmtId="0" fontId="19" fillId="0" borderId="26" xfId="2" applyNumberFormat="1" applyFont="1" applyFill="1" applyBorder="1" applyAlignment="1">
      <alignment horizontal="center" vertical="center"/>
    </xf>
    <xf numFmtId="0" fontId="19" fillId="0" borderId="29" xfId="2" applyNumberFormat="1" applyFont="1" applyFill="1" applyBorder="1" applyAlignment="1">
      <alignment horizontal="center" vertical="center"/>
    </xf>
    <xf numFmtId="0" fontId="19" fillId="0" borderId="27" xfId="2" applyNumberFormat="1" applyFont="1" applyFill="1" applyBorder="1" applyAlignment="1">
      <alignment horizontal="center" vertical="center"/>
    </xf>
    <xf numFmtId="0" fontId="19" fillId="0" borderId="122" xfId="2" applyNumberFormat="1" applyFont="1" applyFill="1" applyBorder="1" applyAlignment="1">
      <alignment horizontal="center" vertical="center"/>
    </xf>
    <xf numFmtId="0" fontId="19" fillId="0" borderId="124" xfId="2" applyNumberFormat="1" applyFont="1" applyFill="1" applyBorder="1" applyAlignment="1">
      <alignment horizontal="center" vertical="center"/>
    </xf>
    <xf numFmtId="0" fontId="19" fillId="0" borderId="123" xfId="2" applyNumberFormat="1" applyFont="1" applyFill="1" applyBorder="1" applyAlignment="1">
      <alignment horizontal="center" vertical="center"/>
    </xf>
    <xf numFmtId="0" fontId="19" fillId="0" borderId="121" xfId="2" applyNumberFormat="1" applyFont="1" applyFill="1" applyBorder="1" applyAlignment="1">
      <alignment horizontal="center" vertical="center"/>
    </xf>
    <xf numFmtId="0" fontId="25" fillId="0" borderId="170" xfId="0" applyNumberFormat="1" applyFont="1" applyFill="1" applyBorder="1" applyAlignment="1">
      <alignment horizontal="center" vertical="center" shrinkToFit="1"/>
    </xf>
    <xf numFmtId="0" fontId="25" fillId="0" borderId="30" xfId="0" applyNumberFormat="1" applyFont="1" applyFill="1" applyBorder="1" applyAlignment="1">
      <alignment horizontal="center" vertical="center" shrinkToFit="1"/>
    </xf>
    <xf numFmtId="0" fontId="83" fillId="24" borderId="111" xfId="2" applyNumberFormat="1" applyFont="1" applyFill="1" applyBorder="1" applyAlignment="1">
      <alignment horizontal="center" vertical="center"/>
    </xf>
    <xf numFmtId="0" fontId="83" fillId="24" borderId="133" xfId="2" applyNumberFormat="1" applyFont="1" applyFill="1" applyBorder="1" applyAlignment="1">
      <alignment horizontal="center" vertical="center"/>
    </xf>
    <xf numFmtId="0" fontId="19" fillId="0" borderId="24" xfId="2" applyNumberFormat="1" applyFont="1" applyFill="1" applyBorder="1" applyAlignment="1">
      <alignment horizontal="center" vertical="center"/>
    </xf>
    <xf numFmtId="0" fontId="19" fillId="0" borderId="30" xfId="2" applyNumberFormat="1" applyFont="1" applyFill="1" applyBorder="1" applyAlignment="1">
      <alignment horizontal="center" vertical="center"/>
    </xf>
    <xf numFmtId="0" fontId="19" fillId="0" borderId="31" xfId="2" applyNumberFormat="1" applyFont="1" applyFill="1" applyBorder="1" applyAlignment="1">
      <alignment horizontal="center" vertical="center"/>
    </xf>
    <xf numFmtId="0" fontId="25" fillId="24" borderId="171" xfId="2" applyNumberFormat="1" applyFont="1" applyFill="1" applyBorder="1" applyAlignment="1">
      <alignment horizontal="center" vertical="center"/>
    </xf>
    <xf numFmtId="0" fontId="25" fillId="0" borderId="133" xfId="2" applyNumberFormat="1" applyFont="1" applyFill="1" applyBorder="1" applyAlignment="1">
      <alignment horizontal="center" vertical="center"/>
    </xf>
    <xf numFmtId="0" fontId="25" fillId="0" borderId="111" xfId="2" applyNumberFormat="1" applyFont="1" applyFill="1" applyBorder="1" applyAlignment="1">
      <alignment horizontal="center" vertical="center"/>
    </xf>
    <xf numFmtId="0" fontId="19" fillId="0" borderId="124" xfId="0" applyNumberFormat="1" applyFont="1" applyFill="1" applyBorder="1" applyAlignment="1">
      <alignment horizontal="center" vertical="center" shrinkToFit="1"/>
    </xf>
    <xf numFmtId="0" fontId="19" fillId="0" borderId="30" xfId="0" applyNumberFormat="1" applyFont="1" applyFill="1" applyBorder="1" applyAlignment="1">
      <alignment horizontal="center" vertical="center" shrinkToFit="1"/>
    </xf>
    <xf numFmtId="0" fontId="25" fillId="0" borderId="29" xfId="0" applyNumberFormat="1" applyFont="1" applyBorder="1" applyAlignment="1">
      <alignment horizontal="center" vertical="center" shrinkToFit="1"/>
    </xf>
    <xf numFmtId="0" fontId="19" fillId="0" borderId="124" xfId="0" applyNumberFormat="1" applyFont="1" applyBorder="1" applyAlignment="1">
      <alignment horizontal="center" vertical="center" shrinkToFit="1"/>
    </xf>
    <xf numFmtId="0" fontId="19" fillId="0" borderId="29" xfId="0" applyNumberFormat="1" applyFont="1" applyBorder="1" applyAlignment="1">
      <alignment horizontal="center" vertical="center" shrinkToFit="1"/>
    </xf>
    <xf numFmtId="0" fontId="19" fillId="0" borderId="30" xfId="0" applyNumberFormat="1" applyFont="1" applyBorder="1" applyAlignment="1">
      <alignment horizontal="center" vertical="center" shrinkToFit="1"/>
    </xf>
    <xf numFmtId="0" fontId="39" fillId="0" borderId="0" xfId="1" applyFont="1" applyFill="1" applyBorder="1"/>
    <xf numFmtId="0" fontId="54" fillId="0" borderId="103" xfId="1" applyFont="1" applyFill="1" applyBorder="1" applyAlignment="1">
      <alignment horizontal="distributed" vertical="center" wrapText="1" indent="1"/>
    </xf>
    <xf numFmtId="0" fontId="54" fillId="0" borderId="169" xfId="1" applyFont="1" applyFill="1" applyBorder="1" applyAlignment="1">
      <alignment horizontal="distributed" vertical="center" wrapText="1" indent="1"/>
    </xf>
    <xf numFmtId="0" fontId="30" fillId="26" borderId="0" xfId="0" applyFont="1" applyFill="1" applyBorder="1" applyAlignment="1">
      <alignment horizontal="center" vertical="center"/>
    </xf>
    <xf numFmtId="0" fontId="30" fillId="26" borderId="0" xfId="27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27" applyFont="1" applyBorder="1" applyAlignment="1">
      <alignment horizontal="center" vertical="center"/>
    </xf>
    <xf numFmtId="0" fontId="27" fillId="0" borderId="103" xfId="1" applyFont="1" applyFill="1" applyBorder="1" applyAlignment="1">
      <alignment vertical="center" wrapText="1"/>
    </xf>
    <xf numFmtId="0" fontId="30" fillId="0" borderId="103" xfId="1" applyFont="1" applyFill="1" applyBorder="1" applyAlignment="1">
      <alignment horizontal="center" vertical="center"/>
    </xf>
    <xf numFmtId="0" fontId="30" fillId="0" borderId="169" xfId="1" applyFont="1" applyFill="1" applyBorder="1" applyAlignment="1">
      <alignment horizontal="center" vertical="center"/>
    </xf>
    <xf numFmtId="0" fontId="36" fillId="26" borderId="103" xfId="1" applyFont="1" applyFill="1" applyBorder="1" applyAlignment="1">
      <alignment horizontal="distributed" vertical="center" wrapText="1" indent="1"/>
    </xf>
    <xf numFmtId="56" fontId="25" fillId="0" borderId="27" xfId="0" applyNumberFormat="1" applyFont="1" applyFill="1" applyBorder="1" applyAlignment="1">
      <alignment horizontal="center" vertical="center" shrinkToFit="1"/>
    </xf>
    <xf numFmtId="56" fontId="25" fillId="0" borderId="172" xfId="0" applyNumberFormat="1" applyFont="1" applyFill="1" applyBorder="1" applyAlignment="1">
      <alignment horizontal="center" vertical="center" shrinkToFit="1"/>
    </xf>
    <xf numFmtId="0" fontId="25" fillId="0" borderId="173" xfId="2" applyNumberFormat="1" applyFont="1" applyFill="1" applyBorder="1" applyAlignment="1">
      <alignment horizontal="center" vertical="center"/>
    </xf>
    <xf numFmtId="0" fontId="25" fillId="0" borderId="174" xfId="2" applyNumberFormat="1" applyFont="1" applyFill="1" applyBorder="1" applyAlignment="1">
      <alignment horizontal="center" vertical="center"/>
    </xf>
    <xf numFmtId="56" fontId="25" fillId="0" borderId="121" xfId="0" applyNumberFormat="1" applyFont="1" applyFill="1" applyBorder="1" applyAlignment="1">
      <alignment horizontal="center" vertical="center" shrinkToFit="1"/>
    </xf>
    <xf numFmtId="56" fontId="71" fillId="0" borderId="172" xfId="0" applyNumberFormat="1" applyFont="1" applyFill="1" applyBorder="1" applyAlignment="1">
      <alignment horizontal="center" vertical="center" shrinkToFit="1"/>
    </xf>
    <xf numFmtId="0" fontId="25" fillId="0" borderId="126" xfId="1" applyNumberFormat="1" applyFont="1" applyFill="1" applyBorder="1" applyAlignment="1">
      <alignment horizontal="center" vertical="center" shrinkToFit="1"/>
    </xf>
    <xf numFmtId="56" fontId="71" fillId="0" borderId="7" xfId="0" applyNumberFormat="1" applyFont="1" applyFill="1" applyBorder="1" applyAlignment="1">
      <alignment horizontal="center" vertical="center" shrinkToFit="1"/>
    </xf>
    <xf numFmtId="56" fontId="19" fillId="0" borderId="27" xfId="0" applyNumberFormat="1" applyFont="1" applyFill="1" applyBorder="1" applyAlignment="1">
      <alignment horizontal="center" vertical="center" shrinkToFit="1"/>
    </xf>
    <xf numFmtId="56" fontId="71" fillId="0" borderId="27" xfId="0" applyNumberFormat="1" applyFont="1" applyFill="1" applyBorder="1" applyAlignment="1">
      <alignment horizontal="center" vertical="center" shrinkToFit="1"/>
    </xf>
    <xf numFmtId="56" fontId="85" fillId="0" borderId="27" xfId="0" applyNumberFormat="1" applyFont="1" applyFill="1" applyBorder="1" applyAlignment="1">
      <alignment horizontal="center" vertical="center" shrinkToFit="1"/>
    </xf>
    <xf numFmtId="56" fontId="85" fillId="0" borderId="172" xfId="0" applyNumberFormat="1" applyFont="1" applyFill="1" applyBorder="1" applyAlignment="1">
      <alignment horizontal="center" vertical="center" shrinkToFit="1"/>
    </xf>
    <xf numFmtId="56" fontId="86" fillId="0" borderId="172" xfId="0" applyNumberFormat="1" applyFont="1" applyFill="1" applyBorder="1" applyAlignment="1">
      <alignment horizontal="center" vertical="center" shrinkToFit="1"/>
    </xf>
    <xf numFmtId="56" fontId="19" fillId="0" borderId="121" xfId="0" applyNumberFormat="1" applyFont="1" applyFill="1" applyBorder="1" applyAlignment="1">
      <alignment horizontal="center" vertical="center" shrinkToFit="1"/>
    </xf>
    <xf numFmtId="56" fontId="87" fillId="0" borderId="121" xfId="0" applyNumberFormat="1" applyFont="1" applyFill="1" applyBorder="1" applyAlignment="1">
      <alignment horizontal="center" vertical="center" shrinkToFit="1"/>
    </xf>
    <xf numFmtId="56" fontId="88" fillId="0" borderId="121" xfId="0" applyNumberFormat="1" applyFont="1" applyFill="1" applyBorder="1" applyAlignment="1">
      <alignment horizontal="center" vertical="center" shrinkToFit="1"/>
    </xf>
    <xf numFmtId="0" fontId="83" fillId="24" borderId="27" xfId="2" applyNumberFormat="1" applyFont="1" applyFill="1" applyBorder="1" applyAlignment="1">
      <alignment horizontal="center" vertical="center"/>
    </xf>
    <xf numFmtId="0" fontId="83" fillId="24" borderId="121" xfId="2" applyNumberFormat="1" applyFont="1" applyFill="1" applyBorder="1" applyAlignment="1">
      <alignment horizontal="center" vertical="center"/>
    </xf>
    <xf numFmtId="0" fontId="25" fillId="24" borderId="33" xfId="2" applyNumberFormat="1" applyFont="1" applyFill="1" applyBorder="1" applyAlignment="1">
      <alignment horizontal="center" vertical="center"/>
    </xf>
    <xf numFmtId="0" fontId="19" fillId="0" borderId="111" xfId="2" applyNumberFormat="1" applyFont="1" applyFill="1" applyBorder="1" applyAlignment="1">
      <alignment horizontal="center" vertical="center"/>
    </xf>
    <xf numFmtId="0" fontId="19" fillId="0" borderId="133" xfId="2" applyNumberFormat="1" applyFont="1" applyFill="1" applyBorder="1" applyAlignment="1">
      <alignment horizontal="center" vertical="center"/>
    </xf>
    <xf numFmtId="56" fontId="85" fillId="0" borderId="7" xfId="0" applyNumberFormat="1" applyFont="1" applyFill="1" applyBorder="1" applyAlignment="1">
      <alignment horizontal="center" vertical="center" shrinkToFit="1"/>
    </xf>
    <xf numFmtId="56" fontId="19" fillId="0" borderId="33" xfId="0" applyNumberFormat="1" applyFont="1" applyFill="1" applyBorder="1" applyAlignment="1">
      <alignment horizontal="center" vertical="center" shrinkToFit="1"/>
    </xf>
    <xf numFmtId="56" fontId="86" fillId="0" borderId="27" xfId="0" applyNumberFormat="1" applyFont="1" applyFill="1" applyBorder="1" applyAlignment="1">
      <alignment horizontal="center" vertical="center" shrinkToFit="1"/>
    </xf>
    <xf numFmtId="56" fontId="86" fillId="0" borderId="7" xfId="0" applyNumberFormat="1" applyFont="1" applyFill="1" applyBorder="1" applyAlignment="1">
      <alignment horizontal="center" vertical="center" shrinkToFit="1"/>
    </xf>
    <xf numFmtId="56" fontId="89" fillId="0" borderId="121" xfId="2" applyNumberFormat="1" applyFont="1" applyFill="1" applyBorder="1" applyAlignment="1">
      <alignment horizontal="center" vertical="center"/>
    </xf>
    <xf numFmtId="56" fontId="71" fillId="0" borderId="121" xfId="0" applyNumberFormat="1" applyFont="1" applyFill="1" applyBorder="1" applyAlignment="1">
      <alignment horizontal="center" vertical="center" shrinkToFit="1"/>
    </xf>
    <xf numFmtId="56" fontId="90" fillId="0" borderId="121" xfId="2" applyNumberFormat="1" applyFont="1" applyFill="1" applyBorder="1" applyAlignment="1">
      <alignment horizontal="center" vertical="center"/>
    </xf>
    <xf numFmtId="56" fontId="88" fillId="0" borderId="27" xfId="0" applyNumberFormat="1" applyFont="1" applyFill="1" applyBorder="1" applyAlignment="1">
      <alignment horizontal="center" vertical="center" shrinkToFit="1"/>
    </xf>
    <xf numFmtId="56" fontId="85" fillId="0" borderId="121" xfId="0" applyNumberFormat="1" applyFont="1" applyFill="1" applyBorder="1" applyAlignment="1">
      <alignment horizontal="center" vertical="center" shrinkToFit="1"/>
    </xf>
    <xf numFmtId="56" fontId="88" fillId="0" borderId="33" xfId="0" applyNumberFormat="1" applyFont="1" applyFill="1" applyBorder="1" applyAlignment="1">
      <alignment horizontal="center" vertical="center" shrinkToFit="1"/>
    </xf>
    <xf numFmtId="56" fontId="91" fillId="0" borderId="121" xfId="0" applyNumberFormat="1" applyFont="1" applyFill="1" applyBorder="1" applyAlignment="1">
      <alignment horizontal="center" vertical="center" shrinkToFit="1"/>
    </xf>
    <xf numFmtId="56" fontId="91" fillId="0" borderId="27" xfId="0" applyNumberFormat="1" applyFont="1" applyFill="1" applyBorder="1" applyAlignment="1">
      <alignment horizontal="center" vertical="center" shrinkToFit="1"/>
    </xf>
    <xf numFmtId="56" fontId="91" fillId="0" borderId="33" xfId="0" applyNumberFormat="1" applyFont="1" applyFill="1" applyBorder="1" applyAlignment="1">
      <alignment horizontal="center" vertical="center" shrinkToFit="1"/>
    </xf>
    <xf numFmtId="56" fontId="87" fillId="0" borderId="27" xfId="0" applyNumberFormat="1" applyFont="1" applyFill="1" applyBorder="1" applyAlignment="1">
      <alignment horizontal="center" vertical="center" shrinkToFit="1"/>
    </xf>
    <xf numFmtId="56" fontId="92" fillId="0" borderId="121" xfId="0" applyNumberFormat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56" fontId="92" fillId="0" borderId="33" xfId="0" applyNumberFormat="1" applyFont="1" applyFill="1" applyBorder="1" applyAlignment="1">
      <alignment horizontal="center" vertical="center" shrinkToFit="1"/>
    </xf>
    <xf numFmtId="56" fontId="25" fillId="0" borderId="0" xfId="0" applyNumberFormat="1" applyFont="1" applyFill="1" applyBorder="1" applyAlignment="1">
      <alignment horizontal="center" vertical="center" shrinkToFit="1"/>
    </xf>
    <xf numFmtId="56" fontId="93" fillId="0" borderId="121" xfId="0" applyNumberFormat="1" applyFont="1" applyFill="1" applyBorder="1" applyAlignment="1">
      <alignment horizontal="center" vertical="center" shrinkToFit="1"/>
    </xf>
    <xf numFmtId="0" fontId="27" fillId="27" borderId="55" xfId="28" applyFont="1" applyFill="1" applyBorder="1" applyAlignment="1">
      <alignment horizontal="center" vertical="top" wrapText="1"/>
    </xf>
    <xf numFmtId="0" fontId="34" fillId="0" borderId="0" xfId="0" applyFont="1">
      <alignment vertical="center"/>
    </xf>
    <xf numFmtId="0" fontId="61" fillId="0" borderId="45" xfId="1" applyFont="1" applyFill="1" applyBorder="1" applyAlignment="1">
      <alignment horizontal="center" vertical="center" wrapText="1" shrinkToFit="1"/>
    </xf>
    <xf numFmtId="0" fontId="34" fillId="0" borderId="28" xfId="27" applyFont="1" applyBorder="1" applyAlignment="1">
      <alignment horizontal="center" vertical="center"/>
    </xf>
    <xf numFmtId="0" fontId="34" fillId="0" borderId="17" xfId="27" applyFont="1" applyBorder="1" applyAlignment="1">
      <alignment horizontal="center" vertical="center"/>
    </xf>
    <xf numFmtId="20" fontId="34" fillId="0" borderId="47" xfId="28" applyNumberFormat="1" applyFont="1" applyFill="1" applyBorder="1" applyAlignment="1">
      <alignment horizontal="center" vertical="center" wrapText="1"/>
    </xf>
    <xf numFmtId="0" fontId="34" fillId="0" borderId="48" xfId="27" applyFont="1" applyFill="1" applyBorder="1" applyAlignment="1">
      <alignment horizontal="center" vertical="center"/>
    </xf>
    <xf numFmtId="0" fontId="34" fillId="0" borderId="47" xfId="1" applyFont="1" applyFill="1" applyBorder="1" applyAlignment="1">
      <alignment horizontal="distributed" vertical="center" wrapText="1" indent="1"/>
    </xf>
    <xf numFmtId="0" fontId="34" fillId="0" borderId="0" xfId="0" applyFont="1" applyBorder="1" applyAlignment="1">
      <alignment horizontal="center" vertical="center"/>
    </xf>
    <xf numFmtId="0" fontId="34" fillId="0" borderId="0" xfId="27" applyFont="1" applyBorder="1" applyAlignment="1">
      <alignment horizontal="center" vertical="center"/>
    </xf>
    <xf numFmtId="0" fontId="34" fillId="0" borderId="0" xfId="1" applyFont="1" applyFill="1" applyBorder="1" applyAlignment="1">
      <alignment horizontal="distributed" vertical="center" wrapText="1" indent="1"/>
    </xf>
    <xf numFmtId="179" fontId="34" fillId="0" borderId="48" xfId="28" applyNumberFormat="1" applyFont="1" applyFill="1" applyBorder="1" applyAlignment="1">
      <alignment horizontal="center" vertical="center" wrapText="1"/>
    </xf>
    <xf numFmtId="0" fontId="34" fillId="0" borderId="103" xfId="1" applyFont="1" applyFill="1" applyBorder="1" applyAlignment="1">
      <alignment vertical="center" wrapText="1"/>
    </xf>
    <xf numFmtId="0" fontId="34" fillId="0" borderId="18" xfId="27" applyFont="1" applyBorder="1" applyAlignment="1">
      <alignment vertical="center"/>
    </xf>
    <xf numFmtId="0" fontId="34" fillId="0" borderId="46" xfId="27" applyFont="1" applyFill="1" applyBorder="1" applyAlignment="1">
      <alignment horizontal="center" vertical="center"/>
    </xf>
    <xf numFmtId="0" fontId="34" fillId="0" borderId="103" xfId="1" applyFont="1" applyFill="1" applyBorder="1" applyAlignment="1">
      <alignment horizontal="distributed" vertical="center" wrapText="1" indent="1"/>
    </xf>
    <xf numFmtId="0" fontId="34" fillId="0" borderId="53" xfId="27" applyFont="1" applyFill="1" applyBorder="1" applyAlignment="1">
      <alignment horizontal="center" vertical="center"/>
    </xf>
    <xf numFmtId="179" fontId="34" fillId="0" borderId="54" xfId="28" applyNumberFormat="1" applyFont="1" applyFill="1" applyBorder="1" applyAlignment="1">
      <alignment horizontal="center" vertical="center" wrapText="1"/>
    </xf>
    <xf numFmtId="0" fontId="34" fillId="0" borderId="54" xfId="27" applyFont="1" applyFill="1" applyBorder="1" applyAlignment="1">
      <alignment horizontal="center" vertical="center"/>
    </xf>
    <xf numFmtId="0" fontId="94" fillId="0" borderId="6" xfId="1" applyFont="1" applyFill="1" applyBorder="1" applyAlignment="1">
      <alignment horizontal="distributed" vertical="center" indent="1"/>
    </xf>
    <xf numFmtId="0" fontId="34" fillId="0" borderId="7" xfId="0" applyFont="1" applyBorder="1" applyAlignment="1">
      <alignment horizontal="center" vertical="center"/>
    </xf>
    <xf numFmtId="0" fontId="34" fillId="0" borderId="7" xfId="27" applyFont="1" applyBorder="1" applyAlignment="1">
      <alignment horizontal="center" vertical="center"/>
    </xf>
    <xf numFmtId="0" fontId="94" fillId="0" borderId="7" xfId="1" applyFont="1" applyFill="1" applyBorder="1" applyAlignment="1">
      <alignment horizontal="distributed" vertical="center" indent="1"/>
    </xf>
    <xf numFmtId="0" fontId="34" fillId="0" borderId="80" xfId="28" applyFont="1" applyFill="1" applyBorder="1" applyAlignment="1">
      <alignment horizontal="center" vertical="center" wrapText="1"/>
    </xf>
    <xf numFmtId="0" fontId="71" fillId="0" borderId="26" xfId="2" applyNumberFormat="1" applyFont="1" applyFill="1" applyBorder="1" applyAlignment="1">
      <alignment horizontal="center" vertical="center"/>
    </xf>
    <xf numFmtId="0" fontId="71" fillId="0" borderId="29" xfId="2" applyNumberFormat="1" applyFont="1" applyFill="1" applyBorder="1" applyAlignment="1">
      <alignment horizontal="center" vertical="center"/>
    </xf>
    <xf numFmtId="0" fontId="71" fillId="0" borderId="27" xfId="2" applyNumberFormat="1" applyFont="1" applyFill="1" applyBorder="1" applyAlignment="1">
      <alignment horizontal="center" vertical="center"/>
    </xf>
    <xf numFmtId="0" fontId="25" fillId="0" borderId="172" xfId="2" applyNumberFormat="1" applyFont="1" applyFill="1" applyBorder="1" applyAlignment="1">
      <alignment horizontal="center" vertical="center"/>
    </xf>
    <xf numFmtId="0" fontId="25" fillId="0" borderId="183" xfId="2" applyNumberFormat="1" applyFont="1" applyFill="1" applyBorder="1" applyAlignment="1">
      <alignment horizontal="center" vertical="center"/>
    </xf>
    <xf numFmtId="56" fontId="19" fillId="0" borderId="172" xfId="0" applyNumberFormat="1" applyFont="1" applyFill="1" applyBorder="1" applyAlignment="1">
      <alignment horizontal="center" vertical="center" shrinkToFit="1"/>
    </xf>
    <xf numFmtId="56" fontId="86" fillId="0" borderId="121" xfId="0" applyNumberFormat="1" applyFont="1" applyFill="1" applyBorder="1" applyAlignment="1">
      <alignment horizontal="center" vertical="center" shrinkToFit="1"/>
    </xf>
    <xf numFmtId="20" fontId="34" fillId="0" borderId="103" xfId="28" applyNumberFormat="1" applyFont="1" applyFill="1" applyBorder="1" applyAlignment="1">
      <alignment horizontal="center" vertical="center" wrapText="1"/>
    </xf>
    <xf numFmtId="0" fontId="27" fillId="0" borderId="56" xfId="28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>
      <alignment vertical="center"/>
    </xf>
    <xf numFmtId="20" fontId="34" fillId="0" borderId="0" xfId="0" applyNumberFormat="1" applyFont="1">
      <alignment vertical="center"/>
    </xf>
    <xf numFmtId="0" fontId="95" fillId="0" borderId="0" xfId="0" applyFont="1" applyBorder="1" applyAlignment="1">
      <alignment horizontal="center" vertical="center"/>
    </xf>
    <xf numFmtId="0" fontId="95" fillId="0" borderId="0" xfId="27" applyFont="1" applyBorder="1" applyAlignment="1">
      <alignment horizontal="center" vertical="center"/>
    </xf>
    <xf numFmtId="0" fontId="95" fillId="0" borderId="79" xfId="28" applyFont="1" applyFill="1" applyBorder="1" applyAlignment="1">
      <alignment horizontal="center" vertical="center" wrapText="1"/>
    </xf>
    <xf numFmtId="0" fontId="95" fillId="0" borderId="0" xfId="1" applyFont="1" applyFill="1" applyBorder="1" applyAlignment="1">
      <alignment horizontal="distributed" vertical="center" wrapText="1" indent="1"/>
    </xf>
    <xf numFmtId="179" fontId="95" fillId="0" borderId="101" xfId="28" applyNumberFormat="1" applyFont="1" applyFill="1" applyBorder="1" applyAlignment="1">
      <alignment horizontal="center" vertical="center" wrapText="1"/>
    </xf>
    <xf numFmtId="56" fontId="93" fillId="0" borderId="58" xfId="0" applyNumberFormat="1" applyFont="1" applyFill="1" applyBorder="1" applyAlignment="1">
      <alignment horizontal="center" vertical="center" shrinkToFit="1"/>
    </xf>
    <xf numFmtId="179" fontId="34" fillId="0" borderId="103" xfId="28" applyNumberFormat="1" applyFont="1" applyFill="1" applyBorder="1" applyAlignment="1">
      <alignment horizontal="center" vertical="center" wrapText="1"/>
    </xf>
    <xf numFmtId="0" fontId="34" fillId="0" borderId="0" xfId="0" applyFont="1" applyFill="1" applyBorder="1">
      <alignment vertical="center"/>
    </xf>
    <xf numFmtId="20" fontId="27" fillId="0" borderId="0" xfId="0" applyNumberFormat="1" applyFont="1" applyFill="1" applyBorder="1">
      <alignment vertical="center"/>
    </xf>
    <xf numFmtId="0" fontId="95" fillId="0" borderId="46" xfId="27" applyFont="1" applyFill="1" applyBorder="1" applyAlignment="1">
      <alignment horizontal="center" vertical="center"/>
    </xf>
    <xf numFmtId="0" fontId="95" fillId="0" borderId="103" xfId="1" applyFont="1" applyFill="1" applyBorder="1" applyAlignment="1">
      <alignment horizontal="distributed" vertical="center" wrapText="1" indent="1"/>
    </xf>
    <xf numFmtId="0" fontId="95" fillId="0" borderId="101" xfId="27" applyFont="1" applyFill="1" applyBorder="1" applyAlignment="1">
      <alignment horizontal="center" vertical="center"/>
    </xf>
    <xf numFmtId="0" fontId="96" fillId="0" borderId="45" xfId="28" applyFont="1" applyFill="1" applyBorder="1" applyAlignment="1">
      <alignment horizontal="center" vertical="center" wrapText="1"/>
    </xf>
    <xf numFmtId="0" fontId="96" fillId="0" borderId="56" xfId="28" applyFont="1" applyFill="1" applyBorder="1" applyAlignment="1">
      <alignment horizontal="center" wrapText="1"/>
    </xf>
    <xf numFmtId="0" fontId="98" fillId="0" borderId="45" xfId="1" applyFont="1" applyFill="1" applyBorder="1" applyAlignment="1">
      <alignment horizontal="center" vertical="center" wrapText="1" shrinkToFit="1"/>
    </xf>
    <xf numFmtId="0" fontId="98" fillId="0" borderId="51" xfId="1" applyFont="1" applyFill="1" applyBorder="1" applyAlignment="1">
      <alignment horizontal="center" vertical="center" wrapText="1" shrinkToFit="1"/>
    </xf>
    <xf numFmtId="0" fontId="34" fillId="0" borderId="101" xfId="27" applyFont="1" applyFill="1" applyBorder="1" applyAlignment="1">
      <alignment horizontal="center" vertical="center"/>
    </xf>
    <xf numFmtId="0" fontId="96" fillId="0" borderId="51" xfId="28" applyFont="1" applyFill="1" applyBorder="1" applyAlignment="1">
      <alignment horizontal="center" vertical="center" wrapText="1"/>
    </xf>
    <xf numFmtId="0" fontId="96" fillId="0" borderId="45" xfId="28" applyFont="1" applyFill="1" applyBorder="1" applyAlignment="1">
      <alignment horizontal="center" wrapText="1"/>
    </xf>
    <xf numFmtId="0" fontId="27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9" fillId="0" borderId="77" xfId="1" applyFont="1" applyFill="1" applyBorder="1" applyAlignment="1">
      <alignment horizontal="center" vertical="top"/>
    </xf>
    <xf numFmtId="0" fontId="39" fillId="0" borderId="0" xfId="1" applyFont="1" applyFill="1" applyBorder="1" applyAlignment="1">
      <alignment horizontal="center" vertical="top"/>
    </xf>
    <xf numFmtId="0" fontId="39" fillId="0" borderId="75" xfId="1" applyFont="1" applyFill="1" applyBorder="1" applyAlignment="1">
      <alignment horizontal="center" vertical="top"/>
    </xf>
    <xf numFmtId="0" fontId="39" fillId="0" borderId="142" xfId="1" applyFont="1" applyFill="1" applyBorder="1" applyAlignment="1">
      <alignment horizontal="center" vertical="center"/>
    </xf>
    <xf numFmtId="0" fontId="84" fillId="0" borderId="7" xfId="27" applyFont="1" applyBorder="1" applyAlignment="1">
      <alignment vertical="center"/>
    </xf>
    <xf numFmtId="0" fontId="0" fillId="0" borderId="7" xfId="0" applyBorder="1" applyAlignment="1">
      <alignment vertical="center"/>
    </xf>
    <xf numFmtId="0" fontId="52" fillId="0" borderId="82" xfId="0" applyFont="1" applyBorder="1" applyAlignment="1">
      <alignment horizontal="distributed" vertical="center" indent="3"/>
    </xf>
    <xf numFmtId="0" fontId="52" fillId="0" borderId="76" xfId="0" applyFont="1" applyBorder="1" applyAlignment="1">
      <alignment horizontal="distributed" vertical="center" indent="3"/>
    </xf>
    <xf numFmtId="0" fontId="52" fillId="0" borderId="83" xfId="0" applyFont="1" applyBorder="1" applyAlignment="1">
      <alignment horizontal="distributed" vertical="center" indent="3"/>
    </xf>
    <xf numFmtId="0" fontId="52" fillId="0" borderId="84" xfId="0" applyFont="1" applyBorder="1" applyAlignment="1">
      <alignment horizontal="distributed" vertical="center" indent="3"/>
    </xf>
    <xf numFmtId="0" fontId="52" fillId="0" borderId="85" xfId="0" applyFont="1" applyBorder="1" applyAlignment="1">
      <alignment horizontal="distributed" vertical="center" indent="3"/>
    </xf>
    <xf numFmtId="0" fontId="52" fillId="0" borderId="86" xfId="0" applyFont="1" applyBorder="1" applyAlignment="1">
      <alignment horizontal="distributed" vertical="center" indent="3"/>
    </xf>
    <xf numFmtId="0" fontId="42" fillId="0" borderId="0" xfId="0" applyFont="1" applyBorder="1" applyAlignment="1">
      <alignment horizontal="center" vertical="center"/>
    </xf>
    <xf numFmtId="0" fontId="39" fillId="0" borderId="154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75" xfId="0" applyBorder="1" applyAlignment="1">
      <alignment horizontal="center" vertical="top"/>
    </xf>
    <xf numFmtId="0" fontId="28" fillId="0" borderId="7" xfId="27" applyFont="1" applyBorder="1" applyAlignment="1">
      <alignment vertical="center"/>
    </xf>
    <xf numFmtId="0" fontId="96" fillId="0" borderId="58" xfId="28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70" fillId="0" borderId="0" xfId="0" applyNumberFormat="1" applyFont="1" applyFill="1" applyBorder="1" applyAlignment="1">
      <alignment horizontal="center" vertical="center" shrinkToFit="1"/>
    </xf>
    <xf numFmtId="49" fontId="47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distributed"/>
    </xf>
    <xf numFmtId="49" fontId="47" fillId="0" borderId="172" xfId="1" applyNumberFormat="1" applyFont="1" applyFill="1" applyBorder="1" applyAlignment="1">
      <alignment horizontal="center"/>
    </xf>
    <xf numFmtId="0" fontId="39" fillId="0" borderId="177" xfId="1" applyFont="1" applyFill="1" applyBorder="1" applyAlignment="1">
      <alignment horizontal="center" vertical="top"/>
    </xf>
    <xf numFmtId="49" fontId="47" fillId="0" borderId="174" xfId="1" applyNumberFormat="1" applyFont="1" applyFill="1" applyBorder="1" applyAlignment="1">
      <alignment horizontal="center"/>
    </xf>
    <xf numFmtId="56" fontId="89" fillId="0" borderId="33" xfId="2" applyNumberFormat="1" applyFont="1" applyFill="1" applyBorder="1" applyAlignment="1">
      <alignment horizontal="center" vertical="center"/>
    </xf>
    <xf numFmtId="56" fontId="90" fillId="0" borderId="33" xfId="2" applyNumberFormat="1" applyFont="1" applyFill="1" applyBorder="1" applyAlignment="1">
      <alignment horizontal="center" vertical="center"/>
    </xf>
    <xf numFmtId="56" fontId="91" fillId="0" borderId="172" xfId="0" applyNumberFormat="1" applyFont="1" applyFill="1" applyBorder="1" applyAlignment="1">
      <alignment horizontal="center" vertical="center" shrinkToFit="1"/>
    </xf>
    <xf numFmtId="0" fontId="25" fillId="0" borderId="187" xfId="2" applyNumberFormat="1" applyFont="1" applyFill="1" applyBorder="1" applyAlignment="1">
      <alignment horizontal="center" vertical="center"/>
    </xf>
    <xf numFmtId="0" fontId="25" fillId="0" borderId="174" xfId="0" applyNumberFormat="1" applyFont="1" applyFill="1" applyBorder="1" applyAlignment="1">
      <alignment horizontal="center" vertical="center" shrinkToFit="1"/>
    </xf>
    <xf numFmtId="0" fontId="19" fillId="0" borderId="101" xfId="0" applyNumberFormat="1" applyFont="1" applyFill="1" applyBorder="1" applyAlignment="1">
      <alignment horizontal="center" vertical="center" shrinkToFit="1"/>
    </xf>
    <xf numFmtId="0" fontId="19" fillId="0" borderId="188" xfId="1" applyNumberFormat="1" applyFont="1" applyFill="1" applyBorder="1" applyAlignment="1">
      <alignment horizontal="center" vertical="center"/>
    </xf>
    <xf numFmtId="0" fontId="19" fillId="0" borderId="79" xfId="1" applyNumberFormat="1" applyFont="1" applyFill="1" applyBorder="1" applyAlignment="1">
      <alignment horizontal="center" vertical="center" shrinkToFit="1"/>
    </xf>
    <xf numFmtId="0" fontId="22" fillId="0" borderId="179" xfId="0" applyFont="1" applyFill="1" applyBorder="1" applyAlignment="1">
      <alignment horizontal="center" vertical="center" shrinkToFit="1"/>
    </xf>
    <xf numFmtId="0" fontId="22" fillId="0" borderId="179" xfId="0" applyFont="1" applyBorder="1" applyAlignment="1">
      <alignment horizontal="center" vertical="center" shrinkToFit="1"/>
    </xf>
    <xf numFmtId="0" fontId="1" fillId="0" borderId="0" xfId="1" applyNumberFormat="1" applyFont="1" applyFill="1" applyBorder="1" applyAlignment="1">
      <alignment horizontal="center" vertical="center" shrinkToFit="1"/>
    </xf>
    <xf numFmtId="0" fontId="25" fillId="0" borderId="124" xfId="0" applyNumberFormat="1" applyFont="1" applyBorder="1" applyAlignment="1">
      <alignment horizontal="center" vertical="center" shrinkToFit="1"/>
    </xf>
    <xf numFmtId="0" fontId="39" fillId="0" borderId="137" xfId="1" applyFont="1" applyFill="1" applyBorder="1" applyAlignment="1">
      <alignment horizontal="center" vertical="center"/>
    </xf>
    <xf numFmtId="0" fontId="39" fillId="0" borderId="189" xfId="1" applyFont="1" applyFill="1" applyBorder="1" applyAlignment="1">
      <alignment horizontal="center"/>
    </xf>
    <xf numFmtId="0" fontId="4" fillId="0" borderId="190" xfId="1" applyFont="1" applyFill="1" applyBorder="1" applyAlignment="1">
      <alignment horizontal="right"/>
    </xf>
    <xf numFmtId="0" fontId="51" fillId="0" borderId="0" xfId="1" applyFont="1" applyFill="1" applyBorder="1" applyAlignment="1">
      <alignment horizontal="center" vertical="center" textRotation="255" shrinkToFit="1"/>
    </xf>
    <xf numFmtId="49" fontId="0" fillId="0" borderId="57" xfId="1" applyNumberFormat="1" applyFont="1" applyFill="1" applyBorder="1" applyAlignment="1">
      <alignment horizontal="center" vertical="center" shrinkToFit="1"/>
    </xf>
    <xf numFmtId="49" fontId="1" fillId="0" borderId="57" xfId="1" applyNumberFormat="1" applyFont="1" applyFill="1" applyBorder="1" applyAlignment="1">
      <alignment horizontal="center" vertical="center" shrinkToFit="1"/>
    </xf>
    <xf numFmtId="0" fontId="25" fillId="0" borderId="57" xfId="2" applyNumberFormat="1" applyFont="1" applyFill="1" applyBorder="1" applyAlignment="1">
      <alignment horizontal="center" vertical="center"/>
    </xf>
    <xf numFmtId="56" fontId="71" fillId="0" borderId="57" xfId="0" applyNumberFormat="1" applyFont="1" applyFill="1" applyBorder="1" applyAlignment="1">
      <alignment horizontal="center" vertical="center" shrinkToFit="1"/>
    </xf>
    <xf numFmtId="56" fontId="91" fillId="0" borderId="57" xfId="0" applyNumberFormat="1" applyFont="1" applyFill="1" applyBorder="1" applyAlignment="1">
      <alignment horizontal="center" vertical="center" shrinkToFit="1"/>
    </xf>
    <xf numFmtId="0" fontId="19" fillId="0" borderId="57" xfId="0" applyNumberFormat="1" applyFont="1" applyFill="1" applyBorder="1" applyAlignment="1">
      <alignment horizontal="center" vertical="center" shrinkToFit="1"/>
    </xf>
    <xf numFmtId="0" fontId="19" fillId="0" borderId="57" xfId="1" applyNumberFormat="1" applyFont="1" applyFill="1" applyBorder="1" applyAlignment="1">
      <alignment horizontal="center" vertical="center"/>
    </xf>
    <xf numFmtId="0" fontId="19" fillId="0" borderId="57" xfId="1" applyNumberFormat="1" applyFont="1" applyFill="1" applyBorder="1" applyAlignment="1">
      <alignment horizontal="center" vertical="center" shrinkToFit="1"/>
    </xf>
    <xf numFmtId="0" fontId="22" fillId="0" borderId="57" xfId="0" applyFont="1" applyFill="1" applyBorder="1" applyAlignment="1">
      <alignment horizontal="center" vertical="center" shrinkToFit="1"/>
    </xf>
    <xf numFmtId="0" fontId="19" fillId="0" borderId="155" xfId="0" applyNumberFormat="1" applyFont="1" applyBorder="1" applyAlignment="1">
      <alignment horizontal="center" vertical="center" shrinkToFit="1"/>
    </xf>
    <xf numFmtId="0" fontId="70" fillId="0" borderId="127" xfId="0" applyFont="1" applyBorder="1" applyAlignment="1">
      <alignment horizontal="center" vertical="center" shrinkToFit="1"/>
    </xf>
    <xf numFmtId="0" fontId="44" fillId="17" borderId="58" xfId="1" applyFont="1" applyFill="1" applyBorder="1" applyAlignment="1"/>
    <xf numFmtId="0" fontId="44" fillId="17" borderId="58" xfId="1" applyFont="1" applyFill="1" applyBorder="1"/>
    <xf numFmtId="0" fontId="75" fillId="17" borderId="58" xfId="1" applyFont="1" applyFill="1" applyBorder="1"/>
    <xf numFmtId="0" fontId="47" fillId="17" borderId="58" xfId="1" applyFont="1" applyFill="1" applyBorder="1" applyAlignment="1">
      <alignment horizontal="center"/>
    </xf>
    <xf numFmtId="0" fontId="78" fillId="17" borderId="58" xfId="1" applyFont="1" applyFill="1" applyBorder="1"/>
    <xf numFmtId="0" fontId="75" fillId="17" borderId="58" xfId="1" applyFont="1" applyFill="1" applyBorder="1" applyAlignment="1">
      <alignment horizontal="center"/>
    </xf>
    <xf numFmtId="0" fontId="25" fillId="0" borderId="122" xfId="2" applyNumberFormat="1" applyFont="1" applyFill="1" applyBorder="1" applyAlignment="1">
      <alignment horizontal="center" vertical="center"/>
    </xf>
    <xf numFmtId="0" fontId="25" fillId="0" borderId="121" xfId="2" applyNumberFormat="1" applyFont="1" applyFill="1" applyBorder="1" applyAlignment="1">
      <alignment horizontal="center" vertical="center"/>
    </xf>
    <xf numFmtId="0" fontId="25" fillId="0" borderId="124" xfId="2" applyNumberFormat="1" applyFont="1" applyFill="1" applyBorder="1" applyAlignment="1">
      <alignment horizontal="center" vertical="center"/>
    </xf>
    <xf numFmtId="0" fontId="25" fillId="28" borderId="24" xfId="2" applyNumberFormat="1" applyFont="1" applyFill="1" applyBorder="1" applyAlignment="1">
      <alignment horizontal="center" vertical="center"/>
    </xf>
    <xf numFmtId="0" fontId="25" fillId="28" borderId="33" xfId="2" applyNumberFormat="1" applyFont="1" applyFill="1" applyBorder="1" applyAlignment="1">
      <alignment horizontal="center" vertical="center"/>
    </xf>
    <xf numFmtId="0" fontId="25" fillId="28" borderId="31" xfId="2" applyNumberFormat="1" applyFont="1" applyFill="1" applyBorder="1" applyAlignment="1">
      <alignment horizontal="center" vertical="center"/>
    </xf>
    <xf numFmtId="56" fontId="91" fillId="28" borderId="33" xfId="0" applyNumberFormat="1" applyFont="1" applyFill="1" applyBorder="1" applyAlignment="1">
      <alignment horizontal="center" vertical="center" shrinkToFit="1"/>
    </xf>
    <xf numFmtId="0" fontId="25" fillId="28" borderId="30" xfId="2" applyNumberFormat="1" applyFont="1" applyFill="1" applyBorder="1" applyAlignment="1">
      <alignment horizontal="center" vertical="center"/>
    </xf>
    <xf numFmtId="56" fontId="91" fillId="28" borderId="121" xfId="0" applyNumberFormat="1" applyFont="1" applyFill="1" applyBorder="1" applyAlignment="1">
      <alignment horizontal="center" vertical="center" shrinkToFit="1"/>
    </xf>
    <xf numFmtId="56" fontId="93" fillId="28" borderId="7" xfId="0" applyNumberFormat="1" applyFont="1" applyFill="1" applyBorder="1" applyAlignment="1">
      <alignment horizontal="center" vertical="center" shrinkToFit="1"/>
    </xf>
    <xf numFmtId="0" fontId="25" fillId="28" borderId="26" xfId="2" applyNumberFormat="1" applyFont="1" applyFill="1" applyBorder="1" applyAlignment="1">
      <alignment horizontal="center" vertical="center"/>
    </xf>
    <xf numFmtId="56" fontId="93" fillId="28" borderId="58" xfId="0" applyNumberFormat="1" applyFont="1" applyFill="1" applyBorder="1" applyAlignment="1">
      <alignment horizontal="center" vertical="center" shrinkToFit="1"/>
    </xf>
    <xf numFmtId="0" fontId="25" fillId="28" borderId="29" xfId="2" applyNumberFormat="1" applyFont="1" applyFill="1" applyBorder="1" applyAlignment="1">
      <alignment horizontal="center" vertical="center"/>
    </xf>
    <xf numFmtId="0" fontId="25" fillId="28" borderId="122" xfId="2" applyNumberFormat="1" applyFont="1" applyFill="1" applyBorder="1" applyAlignment="1">
      <alignment horizontal="center" vertical="center"/>
    </xf>
    <xf numFmtId="0" fontId="25" fillId="28" borderId="124" xfId="2" applyNumberFormat="1" applyFont="1" applyFill="1" applyBorder="1" applyAlignment="1">
      <alignment horizontal="center" vertical="center"/>
    </xf>
    <xf numFmtId="56" fontId="71" fillId="28" borderId="7" xfId="0" applyNumberFormat="1" applyFont="1" applyFill="1" applyBorder="1" applyAlignment="1">
      <alignment horizontal="center" vertical="center" shrinkToFit="1"/>
    </xf>
    <xf numFmtId="0" fontId="25" fillId="28" borderId="102" xfId="2" applyNumberFormat="1" applyFont="1" applyFill="1" applyBorder="1" applyAlignment="1">
      <alignment horizontal="center" vertical="center"/>
    </xf>
    <xf numFmtId="0" fontId="25" fillId="28" borderId="7" xfId="2" applyNumberFormat="1" applyFont="1" applyFill="1" applyBorder="1" applyAlignment="1">
      <alignment horizontal="center" vertical="center"/>
    </xf>
    <xf numFmtId="0" fontId="25" fillId="28" borderId="6" xfId="2" applyNumberFormat="1" applyFont="1" applyFill="1" applyBorder="1" applyAlignment="1">
      <alignment horizontal="center" vertical="center"/>
    </xf>
    <xf numFmtId="56" fontId="91" fillId="28" borderId="7" xfId="0" applyNumberFormat="1" applyFont="1" applyFill="1" applyBorder="1" applyAlignment="1">
      <alignment horizontal="center" vertical="center" shrinkToFit="1"/>
    </xf>
    <xf numFmtId="0" fontId="100" fillId="0" borderId="50" xfId="0" applyFont="1" applyBorder="1" applyAlignment="1">
      <alignment horizontal="center" vertical="top"/>
    </xf>
    <xf numFmtId="0" fontId="25" fillId="17" borderId="26" xfId="2" applyNumberFormat="1" applyFont="1" applyFill="1" applyBorder="1" applyAlignment="1">
      <alignment horizontal="center" vertical="center"/>
    </xf>
    <xf numFmtId="56" fontId="91" fillId="17" borderId="121" xfId="0" applyNumberFormat="1" applyFont="1" applyFill="1" applyBorder="1" applyAlignment="1">
      <alignment horizontal="center" vertical="center" shrinkToFit="1"/>
    </xf>
    <xf numFmtId="0" fontId="25" fillId="17" borderId="29" xfId="2" applyNumberFormat="1" applyFont="1" applyFill="1" applyBorder="1" applyAlignment="1">
      <alignment horizontal="center" vertical="center"/>
    </xf>
    <xf numFmtId="0" fontId="25" fillId="17" borderId="122" xfId="2" applyNumberFormat="1" applyFont="1" applyFill="1" applyBorder="1" applyAlignment="1">
      <alignment horizontal="center" vertical="center"/>
    </xf>
    <xf numFmtId="56" fontId="25" fillId="17" borderId="121" xfId="0" applyNumberFormat="1" applyFont="1" applyFill="1" applyBorder="1" applyAlignment="1">
      <alignment horizontal="center" vertical="center" shrinkToFit="1"/>
    </xf>
    <xf numFmtId="0" fontId="25" fillId="17" borderId="124" xfId="2" applyNumberFormat="1" applyFont="1" applyFill="1" applyBorder="1" applyAlignment="1">
      <alignment horizontal="center" vertical="center"/>
    </xf>
    <xf numFmtId="0" fontId="25" fillId="0" borderId="186" xfId="2" applyNumberFormat="1" applyFont="1" applyFill="1" applyBorder="1" applyAlignment="1">
      <alignment horizontal="center" vertical="center"/>
    </xf>
    <xf numFmtId="0" fontId="19" fillId="0" borderId="177" xfId="0" applyNumberFormat="1" applyFont="1" applyBorder="1" applyAlignment="1">
      <alignment horizontal="center" vertical="center" shrinkToFit="1"/>
    </xf>
    <xf numFmtId="0" fontId="19" fillId="0" borderId="195" xfId="0" applyNumberFormat="1" applyFont="1" applyBorder="1" applyAlignment="1">
      <alignment horizontal="center" vertical="center" shrinkToFit="1"/>
    </xf>
    <xf numFmtId="0" fontId="19" fillId="0" borderId="195" xfId="1" applyNumberFormat="1" applyFont="1" applyFill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 shrinkToFit="1"/>
    </xf>
    <xf numFmtId="49" fontId="2" fillId="0" borderId="0" xfId="1" applyNumberFormat="1" applyFont="1" applyFill="1" applyBorder="1" applyAlignment="1">
      <alignment horizontal="center" vertical="center" shrinkToFit="1"/>
    </xf>
    <xf numFmtId="56" fontId="91" fillId="0" borderId="0" xfId="0" applyNumberFormat="1" applyFont="1" applyFill="1" applyBorder="1" applyAlignment="1">
      <alignment horizontal="center" vertical="center" shrinkToFit="1"/>
    </xf>
    <xf numFmtId="0" fontId="25" fillId="0" borderId="0" xfId="2" applyNumberFormat="1" applyFont="1" applyFill="1" applyBorder="1" applyAlignment="1">
      <alignment horizontal="center" vertical="center"/>
    </xf>
    <xf numFmtId="0" fontId="96" fillId="0" borderId="51" xfId="28" applyFont="1" applyFill="1" applyBorder="1" applyAlignment="1">
      <alignment horizontal="center" wrapText="1"/>
    </xf>
    <xf numFmtId="49" fontId="25" fillId="0" borderId="27" xfId="2" applyNumberFormat="1" applyFont="1" applyFill="1" applyBorder="1" applyAlignment="1">
      <alignment horizontal="center" vertical="center"/>
    </xf>
    <xf numFmtId="49" fontId="25" fillId="0" borderId="26" xfId="2" applyNumberFormat="1" applyFont="1" applyFill="1" applyBorder="1" applyAlignment="1">
      <alignment horizontal="center" vertical="center"/>
    </xf>
    <xf numFmtId="49" fontId="25" fillId="0" borderId="29" xfId="2" applyNumberFormat="1" applyFont="1" applyFill="1" applyBorder="1" applyAlignment="1">
      <alignment horizontal="center" vertical="center"/>
    </xf>
    <xf numFmtId="49" fontId="25" fillId="0" borderId="123" xfId="2" applyNumberFormat="1" applyFont="1" applyFill="1" applyBorder="1" applyAlignment="1">
      <alignment horizontal="center" vertical="center"/>
    </xf>
    <xf numFmtId="49" fontId="25" fillId="0" borderId="124" xfId="2" applyNumberFormat="1" applyFont="1" applyFill="1" applyBorder="1" applyAlignment="1">
      <alignment horizontal="center" vertical="center"/>
    </xf>
    <xf numFmtId="49" fontId="25" fillId="0" borderId="121" xfId="2" applyNumberFormat="1" applyFont="1" applyFill="1" applyBorder="1" applyAlignment="1">
      <alignment horizontal="center" vertical="center"/>
    </xf>
    <xf numFmtId="49" fontId="25" fillId="0" borderId="122" xfId="2" applyNumberFormat="1" applyFont="1" applyFill="1" applyBorder="1" applyAlignment="1">
      <alignment horizontal="center" vertical="center"/>
    </xf>
    <xf numFmtId="49" fontId="25" fillId="0" borderId="24" xfId="2" applyNumberFormat="1" applyFont="1" applyFill="1" applyBorder="1" applyAlignment="1">
      <alignment horizontal="center" vertical="center"/>
    </xf>
    <xf numFmtId="49" fontId="25" fillId="0" borderId="27" xfId="0" applyNumberFormat="1" applyFont="1" applyFill="1" applyBorder="1" applyAlignment="1">
      <alignment horizontal="center" vertical="center" shrinkToFit="1"/>
    </xf>
    <xf numFmtId="49" fontId="25" fillId="0" borderId="121" xfId="0" applyNumberFormat="1" applyFont="1" applyFill="1" applyBorder="1" applyAlignment="1">
      <alignment horizontal="center" vertical="center" shrinkToFit="1"/>
    </xf>
    <xf numFmtId="49" fontId="25" fillId="0" borderId="33" xfId="0" applyNumberFormat="1" applyFont="1" applyFill="1" applyBorder="1" applyAlignment="1">
      <alignment horizontal="center" vertical="center" shrinkToFit="1"/>
    </xf>
    <xf numFmtId="49" fontId="25" fillId="0" borderId="30" xfId="2" applyNumberFormat="1" applyFont="1" applyFill="1" applyBorder="1" applyAlignment="1">
      <alignment horizontal="center" vertical="center"/>
    </xf>
    <xf numFmtId="49" fontId="25" fillId="0" borderId="33" xfId="2" applyNumberFormat="1" applyFont="1" applyFill="1" applyBorder="1" applyAlignment="1">
      <alignment horizontal="center" vertical="center"/>
    </xf>
    <xf numFmtId="49" fontId="25" fillId="0" borderId="31" xfId="2" applyNumberFormat="1" applyFont="1" applyFill="1" applyBorder="1" applyAlignment="1">
      <alignment horizontal="center" vertical="center"/>
    </xf>
    <xf numFmtId="0" fontId="39" fillId="0" borderId="142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5" fillId="0" borderId="31" xfId="2" applyNumberFormat="1" applyFont="1" applyFill="1" applyBorder="1" applyAlignment="1">
      <alignment horizontal="center" vertical="center"/>
    </xf>
    <xf numFmtId="0" fontId="25" fillId="0" borderId="33" xfId="2" applyNumberFormat="1" applyFont="1" applyFill="1" applyBorder="1" applyAlignment="1">
      <alignment horizontal="center" vertical="center"/>
    </xf>
    <xf numFmtId="0" fontId="25" fillId="0" borderId="30" xfId="2" applyNumberFormat="1" applyFont="1" applyFill="1" applyBorder="1" applyAlignment="1">
      <alignment horizontal="center" vertical="center"/>
    </xf>
    <xf numFmtId="0" fontId="25" fillId="0" borderId="122" xfId="2" applyNumberFormat="1" applyFont="1" applyFill="1" applyBorder="1" applyAlignment="1">
      <alignment horizontal="center" vertical="center"/>
    </xf>
    <xf numFmtId="0" fontId="25" fillId="0" borderId="121" xfId="2" applyNumberFormat="1" applyFont="1" applyFill="1" applyBorder="1" applyAlignment="1">
      <alignment horizontal="center" vertical="center"/>
    </xf>
    <xf numFmtId="0" fontId="25" fillId="0" borderId="124" xfId="2" applyNumberFormat="1" applyFont="1" applyFill="1" applyBorder="1" applyAlignment="1">
      <alignment horizontal="center" vertical="center"/>
    </xf>
    <xf numFmtId="56" fontId="27" fillId="0" borderId="56" xfId="28" applyNumberFormat="1" applyFont="1" applyFill="1" applyBorder="1" applyAlignment="1">
      <alignment horizontal="center" wrapText="1"/>
    </xf>
    <xf numFmtId="0" fontId="98" fillId="0" borderId="45" xfId="1" applyFont="1" applyFill="1" applyBorder="1" applyAlignment="1">
      <alignment horizontal="center" vertical="center" wrapText="1" shrinkToFit="1"/>
    </xf>
    <xf numFmtId="0" fontId="25" fillId="0" borderId="0" xfId="2" applyNumberFormat="1" applyFont="1" applyFill="1" applyBorder="1" applyAlignment="1">
      <alignment horizontal="center" vertical="center"/>
    </xf>
    <xf numFmtId="0" fontId="25" fillId="0" borderId="31" xfId="2" applyNumberFormat="1" applyFont="1" applyFill="1" applyBorder="1" applyAlignment="1">
      <alignment horizontal="center" vertical="center"/>
    </xf>
    <xf numFmtId="0" fontId="25" fillId="0" borderId="122" xfId="2" applyNumberFormat="1" applyFont="1" applyFill="1" applyBorder="1" applyAlignment="1">
      <alignment horizontal="center" vertical="center"/>
    </xf>
    <xf numFmtId="0" fontId="97" fillId="0" borderId="45" xfId="0" applyFont="1" applyBorder="1" applyAlignment="1">
      <alignment vertical="center" wrapText="1" shrinkToFit="1"/>
    </xf>
    <xf numFmtId="0" fontId="50" fillId="0" borderId="0" xfId="0" applyFont="1" applyBorder="1" applyAlignment="1">
      <alignment vertical="center"/>
    </xf>
    <xf numFmtId="49" fontId="47" fillId="0" borderId="78" xfId="1" applyNumberFormat="1" applyFont="1" applyFill="1" applyBorder="1" applyAlignment="1">
      <alignment horizontal="center"/>
    </xf>
    <xf numFmtId="0" fontId="8" fillId="0" borderId="186" xfId="1" applyFont="1" applyFill="1" applyBorder="1" applyAlignment="1">
      <alignment horizontal="center" vertical="center"/>
    </xf>
    <xf numFmtId="0" fontId="4" fillId="0" borderId="169" xfId="1" applyFont="1" applyFill="1" applyBorder="1" applyAlignment="1">
      <alignment horizontal="left"/>
    </xf>
    <xf numFmtId="0" fontId="39" fillId="0" borderId="186" xfId="1" applyFont="1" applyFill="1" applyBorder="1" applyAlignment="1">
      <alignment vertical="top"/>
    </xf>
    <xf numFmtId="0" fontId="42" fillId="0" borderId="0" xfId="0" applyFont="1" applyBorder="1" applyAlignment="1">
      <alignment vertical="center"/>
    </xf>
    <xf numFmtId="0" fontId="39" fillId="0" borderId="142" xfId="1" applyFont="1" applyFill="1" applyBorder="1" applyAlignment="1">
      <alignment vertical="center"/>
    </xf>
    <xf numFmtId="0" fontId="0" fillId="0" borderId="197" xfId="0" applyBorder="1">
      <alignment vertical="center"/>
    </xf>
    <xf numFmtId="0" fontId="8" fillId="0" borderId="197" xfId="1" applyFont="1" applyFill="1" applyBorder="1" applyAlignment="1">
      <alignment horizontal="center" vertical="center"/>
    </xf>
    <xf numFmtId="0" fontId="8" fillId="0" borderId="196" xfId="1" applyFont="1" applyFill="1" applyBorder="1" applyAlignment="1">
      <alignment horizontal="center" vertical="center"/>
    </xf>
    <xf numFmtId="0" fontId="39" fillId="0" borderId="198" xfId="1" applyFont="1" applyFill="1" applyBorder="1" applyAlignment="1">
      <alignment horizontal="center"/>
    </xf>
    <xf numFmtId="56" fontId="27" fillId="0" borderId="45" xfId="28" applyNumberFormat="1" applyFont="1" applyFill="1" applyBorder="1" applyAlignment="1">
      <alignment horizontal="center" vertical="center" wrapText="1"/>
    </xf>
    <xf numFmtId="0" fontId="27" fillId="0" borderId="185" xfId="28" applyFont="1" applyFill="1" applyBorder="1" applyAlignment="1">
      <alignment horizontal="center" wrapText="1"/>
    </xf>
    <xf numFmtId="56" fontId="25" fillId="0" borderId="33" xfId="0" applyNumberFormat="1" applyFont="1" applyFill="1" applyBorder="1" applyAlignment="1">
      <alignment horizontal="center" vertical="center" shrinkToFit="1"/>
    </xf>
    <xf numFmtId="0" fontId="25" fillId="0" borderId="171" xfId="2" applyNumberFormat="1" applyFont="1" applyFill="1" applyBorder="1" applyAlignment="1">
      <alignment horizontal="center" vertical="center"/>
    </xf>
    <xf numFmtId="0" fontId="27" fillId="0" borderId="199" xfId="28" applyFont="1" applyFill="1" applyBorder="1" applyAlignment="1">
      <alignment horizontal="center" vertical="center" wrapText="1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2" fillId="0" borderId="0" xfId="1" applyFont="1" applyFill="1" applyBorder="1" applyAlignment="1">
      <alignment horizontal="distributed" vertical="center" indent="1"/>
    </xf>
    <xf numFmtId="0" fontId="27" fillId="0" borderId="51" xfId="28" applyFont="1" applyFill="1" applyBorder="1" applyAlignment="1">
      <alignment horizontal="center" wrapText="1"/>
    </xf>
    <xf numFmtId="0" fontId="27" fillId="0" borderId="179" xfId="28" applyFont="1" applyFill="1" applyBorder="1" applyAlignment="1">
      <alignment horizontal="center" vertical="top" wrapText="1"/>
    </xf>
    <xf numFmtId="0" fontId="30" fillId="0" borderId="7" xfId="1" applyFont="1" applyFill="1" applyBorder="1" applyAlignment="1">
      <alignment horizontal="center" vertical="center" wrapText="1"/>
    </xf>
    <xf numFmtId="0" fontId="27" fillId="0" borderId="7" xfId="1" applyFont="1" applyFill="1" applyBorder="1" applyAlignment="1">
      <alignment horizontal="center" vertical="center" wrapText="1"/>
    </xf>
    <xf numFmtId="0" fontId="27" fillId="0" borderId="45" xfId="28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169" xfId="1" applyFont="1" applyFill="1" applyBorder="1" applyAlignment="1">
      <alignment horizontal="center" vertical="center" wrapText="1"/>
    </xf>
    <xf numFmtId="0" fontId="27" fillId="0" borderId="103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30" fillId="0" borderId="58" xfId="1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/>
    </xf>
    <xf numFmtId="0" fontId="27" fillId="0" borderId="58" xfId="27" applyFont="1" applyBorder="1" applyAlignment="1">
      <alignment horizontal="center" vertical="center"/>
    </xf>
    <xf numFmtId="0" fontId="27" fillId="0" borderId="58" xfId="1" applyFont="1" applyFill="1" applyBorder="1" applyAlignment="1">
      <alignment horizontal="center" vertical="center" wrapText="1"/>
    </xf>
    <xf numFmtId="56" fontId="27" fillId="0" borderId="0" xfId="0" applyNumberFormat="1" applyFont="1" applyAlignment="1">
      <alignment horizontal="center" vertical="center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49" fontId="25" fillId="0" borderId="176" xfId="2" applyNumberFormat="1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7" fillId="0" borderId="200" xfId="28" applyFont="1" applyFill="1" applyBorder="1" applyAlignment="1">
      <alignment horizontal="center" wrapText="1"/>
    </xf>
    <xf numFmtId="49" fontId="25" fillId="0" borderId="121" xfId="2" applyNumberFormat="1" applyFont="1" applyFill="1" applyBorder="1" applyAlignment="1">
      <alignment horizontal="center" vertical="center" shrinkToFit="1"/>
    </xf>
    <xf numFmtId="49" fontId="25" fillId="0" borderId="26" xfId="2" applyNumberFormat="1" applyFont="1" applyFill="1" applyBorder="1" applyAlignment="1">
      <alignment horizontal="center" vertical="center" shrinkToFit="1"/>
    </xf>
    <xf numFmtId="49" fontId="25" fillId="0" borderId="29" xfId="2" applyNumberFormat="1" applyFont="1" applyFill="1" applyBorder="1" applyAlignment="1">
      <alignment horizontal="center" vertical="center" shrinkToFit="1"/>
    </xf>
    <xf numFmtId="49" fontId="25" fillId="0" borderId="27" xfId="2" applyNumberFormat="1" applyFont="1" applyFill="1" applyBorder="1" applyAlignment="1">
      <alignment horizontal="center" vertical="center" shrinkToFit="1"/>
    </xf>
    <xf numFmtId="49" fontId="25" fillId="0" borderId="123" xfId="2" applyNumberFormat="1" applyFont="1" applyFill="1" applyBorder="1" applyAlignment="1">
      <alignment horizontal="center" vertical="center" shrinkToFit="1"/>
    </xf>
    <xf numFmtId="49" fontId="25" fillId="0" borderId="124" xfId="2" applyNumberFormat="1" applyFont="1" applyFill="1" applyBorder="1" applyAlignment="1">
      <alignment horizontal="center" vertical="center" shrinkToFit="1"/>
    </xf>
    <xf numFmtId="49" fontId="25" fillId="0" borderId="122" xfId="2" applyNumberFormat="1" applyFont="1" applyFill="1" applyBorder="1" applyAlignment="1">
      <alignment horizontal="center" vertical="center" shrinkToFit="1"/>
    </xf>
    <xf numFmtId="49" fontId="25" fillId="0" borderId="24" xfId="2" applyNumberFormat="1" applyFont="1" applyFill="1" applyBorder="1" applyAlignment="1">
      <alignment horizontal="center" vertical="center" shrinkToFit="1"/>
    </xf>
    <xf numFmtId="49" fontId="25" fillId="0" borderId="33" xfId="2" applyNumberFormat="1" applyFont="1" applyFill="1" applyBorder="1" applyAlignment="1">
      <alignment horizontal="center" vertical="center" shrinkToFit="1"/>
    </xf>
    <xf numFmtId="49" fontId="25" fillId="0" borderId="30" xfId="2" applyNumberFormat="1" applyFont="1" applyFill="1" applyBorder="1" applyAlignment="1">
      <alignment horizontal="center" vertical="center" shrinkToFit="1"/>
    </xf>
    <xf numFmtId="49" fontId="25" fillId="0" borderId="31" xfId="2" applyNumberFormat="1" applyFont="1" applyFill="1" applyBorder="1" applyAlignment="1">
      <alignment horizontal="center" vertical="center" shrinkToFit="1"/>
    </xf>
    <xf numFmtId="0" fontId="27" fillId="0" borderId="102" xfId="1" applyFont="1" applyFill="1" applyBorder="1" applyAlignment="1">
      <alignment horizontal="center" vertical="center" wrapText="1"/>
    </xf>
    <xf numFmtId="0" fontId="32" fillId="0" borderId="6" xfId="1" applyFont="1" applyFill="1" applyBorder="1" applyAlignment="1">
      <alignment horizontal="center" vertical="center" wrapText="1"/>
    </xf>
    <xf numFmtId="0" fontId="96" fillId="0" borderId="200" xfId="28" applyFont="1" applyFill="1" applyBorder="1" applyAlignment="1">
      <alignment horizontal="center" wrapText="1"/>
    </xf>
    <xf numFmtId="0" fontId="25" fillId="0" borderId="31" xfId="2" applyNumberFormat="1" applyFont="1" applyFill="1" applyBorder="1" applyAlignment="1">
      <alignment horizontal="center" vertical="center"/>
    </xf>
    <xf numFmtId="0" fontId="25" fillId="0" borderId="30" xfId="2" applyNumberFormat="1" applyFont="1" applyFill="1" applyBorder="1" applyAlignment="1">
      <alignment horizontal="center" vertical="center"/>
    </xf>
    <xf numFmtId="0" fontId="25" fillId="0" borderId="122" xfId="2" applyNumberFormat="1" applyFont="1" applyFill="1" applyBorder="1" applyAlignment="1">
      <alignment horizontal="center" vertical="center"/>
    </xf>
    <xf numFmtId="0" fontId="25" fillId="0" borderId="124" xfId="2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63" fillId="0" borderId="0" xfId="2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36" fillId="0" borderId="169" xfId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27" fillId="0" borderId="195" xfId="27" applyFont="1" applyFill="1" applyBorder="1" applyAlignment="1">
      <alignment horizontal="center" vertical="center"/>
    </xf>
    <xf numFmtId="0" fontId="101" fillId="0" borderId="24" xfId="2" applyNumberFormat="1" applyFont="1" applyFill="1" applyBorder="1" applyAlignment="1">
      <alignment horizontal="center" vertical="center"/>
    </xf>
    <xf numFmtId="0" fontId="101" fillId="0" borderId="29" xfId="2" applyNumberFormat="1" applyFont="1" applyFill="1" applyBorder="1" applyAlignment="1">
      <alignment horizontal="center" vertical="center"/>
    </xf>
    <xf numFmtId="0" fontId="103" fillId="0" borderId="28" xfId="1" applyNumberFormat="1" applyFont="1" applyFill="1" applyBorder="1" applyAlignment="1">
      <alignment horizontal="center" vertical="center"/>
    </xf>
    <xf numFmtId="0" fontId="36" fillId="0" borderId="103" xfId="1" applyFont="1" applyFill="1" applyBorder="1" applyAlignment="1">
      <alignment horizontal="center" vertical="center" wrapText="1"/>
    </xf>
    <xf numFmtId="0" fontId="27" fillId="0" borderId="0" xfId="27" applyFont="1" applyBorder="1" applyAlignment="1">
      <alignment horizontal="center" vertical="center" wrapText="1"/>
    </xf>
    <xf numFmtId="56" fontId="104" fillId="0" borderId="7" xfId="27" applyNumberFormat="1" applyFont="1" applyBorder="1" applyAlignment="1">
      <alignment horizontal="center" vertical="center"/>
    </xf>
    <xf numFmtId="20" fontId="27" fillId="17" borderId="103" xfId="28" applyNumberFormat="1" applyFont="1" applyFill="1" applyBorder="1" applyAlignment="1">
      <alignment horizontal="center" vertical="center" wrapText="1"/>
    </xf>
    <xf numFmtId="179" fontId="27" fillId="17" borderId="101" xfId="28" applyNumberFormat="1" applyFont="1" applyFill="1" applyBorder="1" applyAlignment="1">
      <alignment horizontal="center" vertical="center" wrapText="1"/>
    </xf>
    <xf numFmtId="0" fontId="25" fillId="0" borderId="124" xfId="2" applyNumberFormat="1" applyFont="1" applyFill="1" applyBorder="1" applyAlignment="1">
      <alignment horizontal="center" vertical="center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169" xfId="1" applyFont="1" applyFill="1" applyBorder="1" applyAlignment="1">
      <alignment horizontal="center" vertical="center" wrapText="1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169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30" fillId="0" borderId="47" xfId="1" applyFont="1" applyFill="1" applyBorder="1" applyAlignment="1">
      <alignment horizontal="center" vertical="center" wrapText="1"/>
    </xf>
    <xf numFmtId="0" fontId="27" fillId="24" borderId="46" xfId="27" applyFont="1" applyFill="1" applyBorder="1" applyAlignment="1">
      <alignment horizontal="center" vertical="center"/>
    </xf>
    <xf numFmtId="20" fontId="27" fillId="24" borderId="103" xfId="28" applyNumberFormat="1" applyFont="1" applyFill="1" applyBorder="1" applyAlignment="1">
      <alignment horizontal="center" vertical="center" wrapText="1"/>
    </xf>
    <xf numFmtId="0" fontId="27" fillId="24" borderId="48" xfId="27" applyFont="1" applyFill="1" applyBorder="1" applyAlignment="1">
      <alignment horizontal="center" vertical="center"/>
    </xf>
    <xf numFmtId="0" fontId="30" fillId="24" borderId="103" xfId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vertical="center" wrapText="1"/>
    </xf>
    <xf numFmtId="0" fontId="27" fillId="24" borderId="0" xfId="27" applyFont="1" applyFill="1" applyBorder="1" applyAlignment="1">
      <alignment horizontal="center" vertical="center" wrapText="1"/>
    </xf>
    <xf numFmtId="0" fontId="27" fillId="24" borderId="0" xfId="27" applyFont="1" applyFill="1" applyBorder="1" applyAlignment="1">
      <alignment vertical="center" wrapText="1"/>
    </xf>
    <xf numFmtId="0" fontId="27" fillId="24" borderId="0" xfId="1" applyFont="1" applyFill="1" applyBorder="1" applyAlignment="1">
      <alignment horizontal="center" vertical="center" wrapText="1"/>
    </xf>
    <xf numFmtId="0" fontId="27" fillId="24" borderId="79" xfId="28" applyFont="1" applyFill="1" applyBorder="1" applyAlignment="1">
      <alignment horizontal="center" vertical="center" wrapText="1"/>
    </xf>
    <xf numFmtId="0" fontId="31" fillId="24" borderId="46" xfId="27" applyFont="1" applyFill="1" applyBorder="1" applyAlignment="1">
      <alignment horizontal="center" vertical="center"/>
    </xf>
    <xf numFmtId="179" fontId="27" fillId="24" borderId="101" xfId="28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/>
    </xf>
    <xf numFmtId="0" fontId="27" fillId="24" borderId="0" xfId="27" applyFont="1" applyFill="1" applyBorder="1" applyAlignment="1">
      <alignment horizontal="center" vertical="center"/>
    </xf>
    <xf numFmtId="0" fontId="30" fillId="24" borderId="169" xfId="1" applyFont="1" applyFill="1" applyBorder="1" applyAlignment="1">
      <alignment horizontal="center" vertical="center" wrapText="1"/>
    </xf>
    <xf numFmtId="0" fontId="54" fillId="24" borderId="0" xfId="27" applyFont="1" applyFill="1" applyBorder="1" applyAlignment="1">
      <alignment horizontal="center" vertical="center"/>
    </xf>
    <xf numFmtId="0" fontId="36" fillId="24" borderId="103" xfId="1" applyFont="1" applyFill="1" applyBorder="1" applyAlignment="1">
      <alignment horizontal="center" vertical="center" wrapText="1"/>
    </xf>
    <xf numFmtId="0" fontId="54" fillId="24" borderId="0" xfId="0" applyFont="1" applyFill="1" applyBorder="1" applyAlignment="1">
      <alignment horizontal="center" vertical="center"/>
    </xf>
    <xf numFmtId="0" fontId="36" fillId="24" borderId="169" xfId="1" applyFont="1" applyFill="1" applyBorder="1" applyAlignment="1">
      <alignment horizontal="center" vertical="center" wrapText="1"/>
    </xf>
    <xf numFmtId="0" fontId="27" fillId="24" borderId="103" xfId="27" applyFont="1" applyFill="1" applyBorder="1" applyAlignment="1">
      <alignment horizontal="center" vertical="center"/>
    </xf>
    <xf numFmtId="0" fontId="36" fillId="24" borderId="0" xfId="1" applyFont="1" applyFill="1" applyBorder="1" applyAlignment="1">
      <alignment horizontal="center" vertical="center" wrapText="1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169" xfId="1" applyFont="1" applyFill="1" applyBorder="1" applyAlignment="1">
      <alignment horizontal="center" vertical="center" wrapText="1"/>
    </xf>
    <xf numFmtId="0" fontId="27" fillId="0" borderId="103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27" fillId="0" borderId="169" xfId="1" applyFont="1" applyFill="1" applyBorder="1" applyAlignment="1">
      <alignment horizontal="center" vertical="center" wrapText="1"/>
    </xf>
    <xf numFmtId="0" fontId="32" fillId="0" borderId="103" xfId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7" xfId="27" applyFont="1" applyFill="1" applyBorder="1" applyAlignment="1">
      <alignment horizontal="center" vertical="center"/>
    </xf>
    <xf numFmtId="0" fontId="28" fillId="0" borderId="0" xfId="27" applyFont="1" applyBorder="1" applyAlignment="1">
      <alignment vertical="center"/>
    </xf>
    <xf numFmtId="20" fontId="37" fillId="0" borderId="0" xfId="27" applyNumberFormat="1" applyFont="1" applyBorder="1" applyAlignment="1">
      <alignment horizontal="center" vertical="center"/>
    </xf>
    <xf numFmtId="0" fontId="28" fillId="0" borderId="0" xfId="27" applyFont="1" applyBorder="1" applyAlignment="1">
      <alignment horizontal="left" vertical="center"/>
    </xf>
    <xf numFmtId="0" fontId="28" fillId="0" borderId="0" xfId="27" applyFont="1" applyBorder="1" applyAlignment="1">
      <alignment horizontal="center" vertical="center"/>
    </xf>
    <xf numFmtId="14" fontId="29" fillId="0" borderId="0" xfId="27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31" fillId="0" borderId="103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178" fontId="105" fillId="0" borderId="27" xfId="2" applyNumberFormat="1" applyFont="1" applyFill="1" applyBorder="1" applyAlignment="1">
      <alignment horizontal="center" vertical="center"/>
    </xf>
    <xf numFmtId="0" fontId="105" fillId="0" borderId="29" xfId="2" applyNumberFormat="1" applyFont="1" applyFill="1" applyBorder="1" applyAlignment="1">
      <alignment horizontal="center" vertical="center"/>
    </xf>
    <xf numFmtId="56" fontId="105" fillId="0" borderId="27" xfId="2" applyNumberFormat="1" applyFont="1" applyFill="1" applyBorder="1" applyAlignment="1">
      <alignment horizontal="center" vertical="center"/>
    </xf>
    <xf numFmtId="0" fontId="105" fillId="0" borderId="26" xfId="2" applyNumberFormat="1" applyFont="1" applyFill="1" applyBorder="1" applyAlignment="1">
      <alignment horizontal="center" vertical="center"/>
    </xf>
    <xf numFmtId="56" fontId="105" fillId="0" borderId="27" xfId="0" applyNumberFormat="1" applyFont="1" applyFill="1" applyBorder="1" applyAlignment="1">
      <alignment horizontal="center" vertical="center" shrinkToFit="1"/>
    </xf>
    <xf numFmtId="0" fontId="105" fillId="0" borderId="173" xfId="2" applyNumberFormat="1" applyFont="1" applyFill="1" applyBorder="1" applyAlignment="1">
      <alignment horizontal="center" vertical="center"/>
    </xf>
    <xf numFmtId="178" fontId="105" fillId="0" borderId="172" xfId="2" applyNumberFormat="1" applyFont="1" applyFill="1" applyBorder="1" applyAlignment="1">
      <alignment horizontal="center" vertical="center"/>
    </xf>
    <xf numFmtId="0" fontId="105" fillId="0" borderId="174" xfId="2" applyNumberFormat="1" applyFont="1" applyFill="1" applyBorder="1" applyAlignment="1">
      <alignment horizontal="center" vertical="center"/>
    </xf>
    <xf numFmtId="0" fontId="105" fillId="0" borderId="183" xfId="2" applyNumberFormat="1" applyFont="1" applyFill="1" applyBorder="1" applyAlignment="1">
      <alignment horizontal="center" vertical="center"/>
    </xf>
    <xf numFmtId="49" fontId="105" fillId="0" borderId="172" xfId="2" applyNumberFormat="1" applyFont="1" applyFill="1" applyBorder="1" applyAlignment="1">
      <alignment horizontal="center" vertical="center"/>
    </xf>
    <xf numFmtId="56" fontId="107" fillId="0" borderId="172" xfId="0" applyNumberFormat="1" applyFont="1" applyFill="1" applyBorder="1" applyAlignment="1">
      <alignment horizontal="center" vertical="center" shrinkToFit="1"/>
    </xf>
    <xf numFmtId="56" fontId="105" fillId="0" borderId="172" xfId="2" applyNumberFormat="1" applyFont="1" applyFill="1" applyBorder="1" applyAlignment="1">
      <alignment horizontal="center" vertical="center"/>
    </xf>
    <xf numFmtId="0" fontId="105" fillId="0" borderId="123" xfId="2" applyNumberFormat="1" applyFont="1" applyFill="1" applyBorder="1" applyAlignment="1">
      <alignment horizontal="center" vertical="center"/>
    </xf>
    <xf numFmtId="178" fontId="105" fillId="0" borderId="121" xfId="2" applyNumberFormat="1" applyFont="1" applyFill="1" applyBorder="1" applyAlignment="1">
      <alignment horizontal="center" vertical="center"/>
    </xf>
    <xf numFmtId="0" fontId="105" fillId="0" borderId="124" xfId="2" applyNumberFormat="1" applyFont="1" applyFill="1" applyBorder="1" applyAlignment="1">
      <alignment horizontal="center" vertical="center"/>
    </xf>
    <xf numFmtId="49" fontId="105" fillId="0" borderId="121" xfId="2" applyNumberFormat="1" applyFont="1" applyFill="1" applyBorder="1" applyAlignment="1">
      <alignment horizontal="center" vertical="center"/>
    </xf>
    <xf numFmtId="49" fontId="105" fillId="0" borderId="122" xfId="2" applyNumberFormat="1" applyFont="1" applyFill="1" applyBorder="1" applyAlignment="1">
      <alignment horizontal="center" vertical="center"/>
    </xf>
    <xf numFmtId="0" fontId="105" fillId="0" borderId="122" xfId="2" applyNumberFormat="1" applyFont="1" applyFill="1" applyBorder="1" applyAlignment="1">
      <alignment horizontal="center" vertical="center"/>
    </xf>
    <xf numFmtId="56" fontId="107" fillId="0" borderId="121" xfId="0" applyNumberFormat="1" applyFont="1" applyFill="1" applyBorder="1" applyAlignment="1">
      <alignment horizontal="center" vertical="center" shrinkToFit="1"/>
    </xf>
    <xf numFmtId="56" fontId="105" fillId="0" borderId="172" xfId="0" applyNumberFormat="1" applyFont="1" applyFill="1" applyBorder="1" applyAlignment="1">
      <alignment horizontal="center" vertical="center" shrinkToFit="1"/>
    </xf>
    <xf numFmtId="56" fontId="105" fillId="0" borderId="121" xfId="2" applyNumberFormat="1" applyFont="1" applyFill="1" applyBorder="1" applyAlignment="1">
      <alignment horizontal="center" vertical="center"/>
    </xf>
    <xf numFmtId="0" fontId="105" fillId="0" borderId="172" xfId="2" applyNumberFormat="1" applyFont="1" applyFill="1" applyBorder="1" applyAlignment="1">
      <alignment horizontal="center" vertical="center"/>
    </xf>
    <xf numFmtId="0" fontId="105" fillId="0" borderId="121" xfId="2" applyNumberFormat="1" applyFont="1" applyFill="1" applyBorder="1" applyAlignment="1">
      <alignment horizontal="center" vertical="center"/>
    </xf>
    <xf numFmtId="0" fontId="105" fillId="0" borderId="24" xfId="2" applyNumberFormat="1" applyFont="1" applyFill="1" applyBorder="1" applyAlignment="1">
      <alignment horizontal="center" vertical="center"/>
    </xf>
    <xf numFmtId="56" fontId="105" fillId="0" borderId="33" xfId="0" applyNumberFormat="1" applyFont="1" applyFill="1" applyBorder="1" applyAlignment="1">
      <alignment horizontal="center" vertical="center" shrinkToFit="1"/>
    </xf>
    <xf numFmtId="0" fontId="105" fillId="0" borderId="30" xfId="2" applyNumberFormat="1" applyFont="1" applyFill="1" applyBorder="1" applyAlignment="1">
      <alignment horizontal="center" vertical="center"/>
    </xf>
    <xf numFmtId="0" fontId="105" fillId="0" borderId="31" xfId="2" applyNumberFormat="1" applyFont="1" applyFill="1" applyBorder="1" applyAlignment="1">
      <alignment horizontal="center" vertical="center"/>
    </xf>
    <xf numFmtId="178" fontId="105" fillId="0" borderId="33" xfId="2" applyNumberFormat="1" applyFont="1" applyFill="1" applyBorder="1" applyAlignment="1">
      <alignment horizontal="center" vertical="center"/>
    </xf>
    <xf numFmtId="56" fontId="107" fillId="0" borderId="33" xfId="0" applyNumberFormat="1" applyFont="1" applyFill="1" applyBorder="1" applyAlignment="1">
      <alignment horizontal="center" vertical="center" shrinkToFit="1"/>
    </xf>
    <xf numFmtId="49" fontId="105" fillId="0" borderId="27" xfId="2" applyNumberFormat="1" applyFont="1" applyFill="1" applyBorder="1" applyAlignment="1">
      <alignment horizontal="center" vertical="center"/>
    </xf>
    <xf numFmtId="49" fontId="105" fillId="0" borderId="29" xfId="2" applyNumberFormat="1" applyFont="1" applyFill="1" applyBorder="1" applyAlignment="1">
      <alignment horizontal="center" vertical="center"/>
    </xf>
    <xf numFmtId="49" fontId="105" fillId="0" borderId="26" xfId="2" applyNumberFormat="1" applyFont="1" applyFill="1" applyBorder="1" applyAlignment="1">
      <alignment horizontal="center" vertical="center"/>
    </xf>
    <xf numFmtId="49" fontId="105" fillId="0" borderId="27" xfId="0" applyNumberFormat="1" applyFont="1" applyFill="1" applyBorder="1" applyAlignment="1">
      <alignment horizontal="center" vertical="center" shrinkToFit="1"/>
    </xf>
    <xf numFmtId="49" fontId="105" fillId="0" borderId="173" xfId="2" applyNumberFormat="1" applyFont="1" applyFill="1" applyBorder="1" applyAlignment="1">
      <alignment horizontal="center" vertical="center"/>
    </xf>
    <xf numFmtId="49" fontId="105" fillId="0" borderId="174" xfId="2" applyNumberFormat="1" applyFont="1" applyFill="1" applyBorder="1" applyAlignment="1">
      <alignment horizontal="center" vertical="center"/>
    </xf>
    <xf numFmtId="49" fontId="105" fillId="0" borderId="183" xfId="2" applyNumberFormat="1" applyFont="1" applyFill="1" applyBorder="1" applyAlignment="1">
      <alignment horizontal="center" vertical="center"/>
    </xf>
    <xf numFmtId="49" fontId="107" fillId="0" borderId="172" xfId="0" applyNumberFormat="1" applyFont="1" applyFill="1" applyBorder="1" applyAlignment="1">
      <alignment horizontal="center" vertical="center" shrinkToFit="1"/>
    </xf>
    <xf numFmtId="49" fontId="105" fillId="0" borderId="123" xfId="2" applyNumberFormat="1" applyFont="1" applyFill="1" applyBorder="1" applyAlignment="1">
      <alignment horizontal="center" vertical="center"/>
    </xf>
    <xf numFmtId="49" fontId="105" fillId="0" borderId="124" xfId="2" applyNumberFormat="1" applyFont="1" applyFill="1" applyBorder="1" applyAlignment="1">
      <alignment horizontal="center" vertical="center"/>
    </xf>
    <xf numFmtId="49" fontId="107" fillId="0" borderId="121" xfId="0" applyNumberFormat="1" applyFont="1" applyFill="1" applyBorder="1" applyAlignment="1">
      <alignment horizontal="center" vertical="center" shrinkToFit="1"/>
    </xf>
    <xf numFmtId="49" fontId="105" fillId="0" borderId="172" xfId="0" applyNumberFormat="1" applyFont="1" applyFill="1" applyBorder="1" applyAlignment="1">
      <alignment horizontal="center" vertical="center" shrinkToFit="1"/>
    </xf>
    <xf numFmtId="49" fontId="105" fillId="0" borderId="24" xfId="2" applyNumberFormat="1" applyFont="1" applyFill="1" applyBorder="1" applyAlignment="1">
      <alignment horizontal="center" vertical="center"/>
    </xf>
    <xf numFmtId="49" fontId="105" fillId="0" borderId="33" xfId="0" applyNumberFormat="1" applyFont="1" applyFill="1" applyBorder="1" applyAlignment="1">
      <alignment horizontal="center" vertical="center" shrinkToFit="1"/>
    </xf>
    <xf numFmtId="49" fontId="105" fillId="0" borderId="30" xfId="2" applyNumberFormat="1" applyFont="1" applyFill="1" applyBorder="1" applyAlignment="1">
      <alignment horizontal="center" vertical="center"/>
    </xf>
    <xf numFmtId="49" fontId="105" fillId="0" borderId="31" xfId="2" applyNumberFormat="1" applyFont="1" applyFill="1" applyBorder="1" applyAlignment="1">
      <alignment horizontal="center" vertical="center"/>
    </xf>
    <xf numFmtId="49" fontId="105" fillId="0" borderId="33" xfId="2" applyNumberFormat="1" applyFont="1" applyFill="1" applyBorder="1" applyAlignment="1">
      <alignment horizontal="center" vertical="center"/>
    </xf>
    <xf numFmtId="49" fontId="107" fillId="0" borderId="33" xfId="0" applyNumberFormat="1" applyFont="1" applyFill="1" applyBorder="1" applyAlignment="1">
      <alignment horizontal="center" vertical="center" shrinkToFit="1"/>
    </xf>
    <xf numFmtId="0" fontId="106" fillId="0" borderId="27" xfId="0" applyFont="1" applyFill="1" applyBorder="1" applyAlignment="1">
      <alignment horizontal="center" vertical="center"/>
    </xf>
    <xf numFmtId="0" fontId="106" fillId="0" borderId="121" xfId="0" applyFont="1" applyFill="1" applyBorder="1" applyAlignment="1">
      <alignment horizontal="center" vertical="center"/>
    </xf>
    <xf numFmtId="0" fontId="106" fillId="0" borderId="183" xfId="0" applyFont="1" applyFill="1" applyBorder="1" applyAlignment="1">
      <alignment horizontal="center" vertical="center"/>
    </xf>
    <xf numFmtId="56" fontId="105" fillId="0" borderId="122" xfId="2" applyNumberFormat="1" applyFont="1" applyFill="1" applyBorder="1" applyAlignment="1">
      <alignment horizontal="center" vertical="center"/>
    </xf>
    <xf numFmtId="0" fontId="106" fillId="0" borderId="122" xfId="0" applyFont="1" applyFill="1" applyBorder="1" applyAlignment="1">
      <alignment horizontal="center" vertical="center"/>
    </xf>
    <xf numFmtId="49" fontId="106" fillId="0" borderId="27" xfId="0" applyNumberFormat="1" applyFont="1" applyFill="1" applyBorder="1" applyAlignment="1">
      <alignment horizontal="center" vertical="center"/>
    </xf>
    <xf numFmtId="49" fontId="106" fillId="0" borderId="172" xfId="0" applyNumberFormat="1" applyFont="1" applyFill="1" applyBorder="1" applyAlignment="1">
      <alignment horizontal="center" vertical="center"/>
    </xf>
    <xf numFmtId="49" fontId="106" fillId="0" borderId="122" xfId="0" applyNumberFormat="1" applyFont="1" applyFill="1" applyBorder="1" applyAlignment="1">
      <alignment horizontal="center" vertical="center"/>
    </xf>
    <xf numFmtId="49" fontId="106" fillId="0" borderId="183" xfId="0" applyNumberFormat="1" applyFont="1" applyFill="1" applyBorder="1" applyAlignment="1">
      <alignment horizontal="center" vertical="center"/>
    </xf>
    <xf numFmtId="49" fontId="106" fillId="0" borderId="121" xfId="0" applyNumberFormat="1" applyFont="1" applyFill="1" applyBorder="1" applyAlignment="1">
      <alignment horizontal="center" vertical="center"/>
    </xf>
    <xf numFmtId="49" fontId="108" fillId="0" borderId="27" xfId="2" applyNumberFormat="1" applyFont="1" applyFill="1" applyBorder="1" applyAlignment="1">
      <alignment horizontal="center" vertical="center"/>
    </xf>
    <xf numFmtId="49" fontId="108" fillId="0" borderId="26" xfId="2" applyNumberFormat="1" applyFont="1" applyFill="1" applyBorder="1" applyAlignment="1">
      <alignment horizontal="center" vertical="center"/>
    </xf>
    <xf numFmtId="49" fontId="108" fillId="0" borderId="27" xfId="0" applyNumberFormat="1" applyFont="1" applyFill="1" applyBorder="1" applyAlignment="1">
      <alignment horizontal="center" vertical="center" shrinkToFit="1"/>
    </xf>
    <xf numFmtId="49" fontId="108" fillId="0" borderId="29" xfId="2" applyNumberFormat="1" applyFont="1" applyFill="1" applyBorder="1" applyAlignment="1">
      <alignment horizontal="center" vertical="center"/>
    </xf>
    <xf numFmtId="49" fontId="108" fillId="0" borderId="111" xfId="2" applyNumberFormat="1" applyFont="1" applyFill="1" applyBorder="1" applyAlignment="1">
      <alignment horizontal="center" vertical="center"/>
    </xf>
    <xf numFmtId="0" fontId="108" fillId="0" borderId="29" xfId="0" applyNumberFormat="1" applyFont="1" applyFill="1" applyBorder="1" applyAlignment="1">
      <alignment horizontal="center" vertical="center" shrinkToFit="1"/>
    </xf>
    <xf numFmtId="0" fontId="108" fillId="0" borderId="28" xfId="0" applyNumberFormat="1" applyFont="1" applyFill="1" applyBorder="1" applyAlignment="1">
      <alignment horizontal="center" vertical="center" shrinkToFit="1"/>
    </xf>
    <xf numFmtId="0" fontId="108" fillId="0" borderId="28" xfId="1" applyNumberFormat="1" applyFont="1" applyFill="1" applyBorder="1" applyAlignment="1">
      <alignment horizontal="center" vertical="center"/>
    </xf>
    <xf numFmtId="0" fontId="108" fillId="0" borderId="15" xfId="1" applyNumberFormat="1" applyFont="1" applyFill="1" applyBorder="1" applyAlignment="1">
      <alignment horizontal="center" vertical="center" shrinkToFit="1"/>
    </xf>
    <xf numFmtId="0" fontId="109" fillId="0" borderId="14" xfId="0" applyFont="1" applyFill="1" applyBorder="1" applyAlignment="1">
      <alignment horizontal="center" vertical="center" shrinkToFit="1"/>
    </xf>
    <xf numFmtId="49" fontId="108" fillId="0" borderId="173" xfId="2" applyNumberFormat="1" applyFont="1" applyFill="1" applyBorder="1" applyAlignment="1">
      <alignment horizontal="center" vertical="center"/>
    </xf>
    <xf numFmtId="49" fontId="108" fillId="0" borderId="172" xfId="0" applyNumberFormat="1" applyFont="1" applyFill="1" applyBorder="1" applyAlignment="1">
      <alignment horizontal="center" vertical="center" shrinkToFit="1"/>
    </xf>
    <xf numFmtId="49" fontId="108" fillId="0" borderId="174" xfId="2" applyNumberFormat="1" applyFont="1" applyFill="1" applyBorder="1" applyAlignment="1">
      <alignment horizontal="center" vertical="center"/>
    </xf>
    <xf numFmtId="49" fontId="108" fillId="0" borderId="183" xfId="2" applyNumberFormat="1" applyFont="1" applyFill="1" applyBorder="1" applyAlignment="1">
      <alignment horizontal="center" vertical="center"/>
    </xf>
    <xf numFmtId="49" fontId="108" fillId="0" borderId="187" xfId="2" applyNumberFormat="1" applyFont="1" applyFill="1" applyBorder="1" applyAlignment="1">
      <alignment horizontal="center" vertical="center"/>
    </xf>
    <xf numFmtId="0" fontId="108" fillId="0" borderId="174" xfId="0" applyNumberFormat="1" applyFont="1" applyFill="1" applyBorder="1" applyAlignment="1">
      <alignment horizontal="center" vertical="center" shrinkToFit="1"/>
    </xf>
    <xf numFmtId="0" fontId="108" fillId="0" borderId="101" xfId="0" applyNumberFormat="1" applyFont="1" applyFill="1" applyBorder="1" applyAlignment="1">
      <alignment horizontal="center" vertical="center" shrinkToFit="1"/>
    </xf>
    <xf numFmtId="0" fontId="108" fillId="0" borderId="188" xfId="1" applyNumberFormat="1" applyFont="1" applyFill="1" applyBorder="1" applyAlignment="1">
      <alignment horizontal="center" vertical="center"/>
    </xf>
    <xf numFmtId="0" fontId="108" fillId="0" borderId="128" xfId="1" applyNumberFormat="1" applyFont="1" applyFill="1" applyBorder="1" applyAlignment="1">
      <alignment horizontal="center" vertical="center" shrinkToFit="1"/>
    </xf>
    <xf numFmtId="0" fontId="109" fillId="0" borderId="179" xfId="0" applyFont="1" applyFill="1" applyBorder="1" applyAlignment="1">
      <alignment horizontal="center" vertical="center" shrinkToFit="1"/>
    </xf>
    <xf numFmtId="49" fontId="108" fillId="0" borderId="172" xfId="2" applyNumberFormat="1" applyFont="1" applyFill="1" applyBorder="1" applyAlignment="1">
      <alignment horizontal="center" vertical="center"/>
    </xf>
    <xf numFmtId="49" fontId="108" fillId="0" borderId="121" xfId="0" applyNumberFormat="1" applyFont="1" applyFill="1" applyBorder="1" applyAlignment="1">
      <alignment horizontal="center" vertical="center" shrinkToFit="1"/>
    </xf>
    <xf numFmtId="49" fontId="108" fillId="0" borderId="133" xfId="2" applyNumberFormat="1" applyFont="1" applyFill="1" applyBorder="1" applyAlignment="1">
      <alignment horizontal="center" vertical="center"/>
    </xf>
    <xf numFmtId="0" fontId="108" fillId="0" borderId="124" xfId="0" applyNumberFormat="1" applyFont="1" applyFill="1" applyBorder="1" applyAlignment="1">
      <alignment horizontal="center" vertical="center" shrinkToFit="1"/>
    </xf>
    <xf numFmtId="0" fontId="108" fillId="0" borderId="11" xfId="0" applyNumberFormat="1" applyFont="1" applyFill="1" applyBorder="1" applyAlignment="1">
      <alignment horizontal="center" vertical="center" shrinkToFit="1"/>
    </xf>
    <xf numFmtId="0" fontId="108" fillId="0" borderId="9" xfId="1" applyNumberFormat="1" applyFont="1" applyFill="1" applyBorder="1" applyAlignment="1">
      <alignment horizontal="center" vertical="center"/>
    </xf>
    <xf numFmtId="0" fontId="109" fillId="0" borderId="8" xfId="0" applyFont="1" applyFill="1" applyBorder="1" applyAlignment="1">
      <alignment horizontal="center" vertical="center" shrinkToFit="1"/>
    </xf>
    <xf numFmtId="49" fontId="108" fillId="0" borderId="123" xfId="2" applyNumberFormat="1" applyFont="1" applyFill="1" applyBorder="1" applyAlignment="1">
      <alignment horizontal="center" vertical="center"/>
    </xf>
    <xf numFmtId="49" fontId="108" fillId="0" borderId="124" xfId="2" applyNumberFormat="1" applyFont="1" applyFill="1" applyBorder="1" applyAlignment="1">
      <alignment horizontal="center" vertical="center"/>
    </xf>
    <xf numFmtId="49" fontId="108" fillId="0" borderId="121" xfId="2" applyNumberFormat="1" applyFont="1" applyFill="1" applyBorder="1" applyAlignment="1">
      <alignment horizontal="center" vertical="center"/>
    </xf>
    <xf numFmtId="49" fontId="108" fillId="0" borderId="122" xfId="2" applyNumberFormat="1" applyFont="1" applyFill="1" applyBorder="1" applyAlignment="1">
      <alignment horizontal="center" vertical="center"/>
    </xf>
    <xf numFmtId="49" fontId="108" fillId="0" borderId="24" xfId="2" applyNumberFormat="1" applyFont="1" applyFill="1" applyBorder="1" applyAlignment="1">
      <alignment horizontal="center" vertical="center"/>
    </xf>
    <xf numFmtId="49" fontId="108" fillId="0" borderId="7" xfId="0" applyNumberFormat="1" applyFont="1" applyFill="1" applyBorder="1" applyAlignment="1">
      <alignment horizontal="center" vertical="center" shrinkToFit="1"/>
    </xf>
    <xf numFmtId="49" fontId="108" fillId="0" borderId="102" xfId="2" applyNumberFormat="1" applyFont="1" applyFill="1" applyBorder="1" applyAlignment="1">
      <alignment horizontal="center" vertical="center"/>
    </xf>
    <xf numFmtId="49" fontId="108" fillId="0" borderId="7" xfId="2" applyNumberFormat="1" applyFont="1" applyFill="1" applyBorder="1" applyAlignment="1">
      <alignment horizontal="center" vertical="center"/>
    </xf>
    <xf numFmtId="49" fontId="108" fillId="0" borderId="6" xfId="2" applyNumberFormat="1" applyFont="1" applyFill="1" applyBorder="1" applyAlignment="1">
      <alignment horizontal="center" vertical="center"/>
    </xf>
    <xf numFmtId="0" fontId="108" fillId="0" borderId="30" xfId="0" applyNumberFormat="1" applyFont="1" applyFill="1" applyBorder="1" applyAlignment="1">
      <alignment horizontal="center" vertical="center" shrinkToFit="1"/>
    </xf>
    <xf numFmtId="0" fontId="108" fillId="0" borderId="5" xfId="0" applyNumberFormat="1" applyFont="1" applyFill="1" applyBorder="1" applyAlignment="1">
      <alignment horizontal="center" vertical="center" shrinkToFit="1"/>
    </xf>
    <xf numFmtId="0" fontId="108" fillId="0" borderId="5" xfId="1" applyNumberFormat="1" applyFont="1" applyFill="1" applyBorder="1" applyAlignment="1">
      <alignment horizontal="center" vertical="center"/>
    </xf>
    <xf numFmtId="0" fontId="108" fillId="0" borderId="4" xfId="1" applyNumberFormat="1" applyFont="1" applyFill="1" applyBorder="1" applyAlignment="1">
      <alignment horizontal="center" vertical="center" shrinkToFit="1"/>
    </xf>
    <xf numFmtId="0" fontId="109" fillId="0" borderId="3" xfId="0" applyFont="1" applyFill="1" applyBorder="1" applyAlignment="1">
      <alignment horizontal="center" vertical="center" shrinkToFit="1"/>
    </xf>
    <xf numFmtId="0" fontId="108" fillId="28" borderId="26" xfId="2" applyNumberFormat="1" applyFont="1" applyFill="1" applyBorder="1" applyAlignment="1">
      <alignment horizontal="center" vertical="center"/>
    </xf>
    <xf numFmtId="56" fontId="110" fillId="28" borderId="27" xfId="0" applyNumberFormat="1" applyFont="1" applyFill="1" applyBorder="1" applyAlignment="1">
      <alignment horizontal="center" vertical="center" shrinkToFit="1"/>
    </xf>
    <xf numFmtId="0" fontId="108" fillId="28" borderId="111" xfId="2" applyNumberFormat="1" applyFont="1" applyFill="1" applyBorder="1" applyAlignment="1">
      <alignment horizontal="center" vertical="center"/>
    </xf>
    <xf numFmtId="0" fontId="108" fillId="0" borderId="29" xfId="0" applyNumberFormat="1" applyFont="1" applyBorder="1" applyAlignment="1">
      <alignment horizontal="center" vertical="center" shrinkToFit="1"/>
    </xf>
    <xf numFmtId="0" fontId="111" fillId="0" borderId="28" xfId="0" applyNumberFormat="1" applyFont="1" applyBorder="1" applyAlignment="1">
      <alignment horizontal="center" vertical="center" shrinkToFit="1"/>
    </xf>
    <xf numFmtId="0" fontId="111" fillId="0" borderId="28" xfId="1" applyNumberFormat="1" applyFont="1" applyFill="1" applyBorder="1" applyAlignment="1">
      <alignment horizontal="center" vertical="center"/>
    </xf>
    <xf numFmtId="0" fontId="108" fillId="0" borderId="17" xfId="1" applyNumberFormat="1" applyFont="1" applyFill="1" applyBorder="1" applyAlignment="1">
      <alignment horizontal="center" vertical="center" shrinkToFit="1"/>
    </xf>
    <xf numFmtId="0" fontId="109" fillId="0" borderId="14" xfId="0" applyFont="1" applyBorder="1" applyAlignment="1">
      <alignment horizontal="center" vertical="center" shrinkToFit="1"/>
    </xf>
    <xf numFmtId="0" fontId="108" fillId="28" borderId="183" xfId="2" applyNumberFormat="1" applyFont="1" applyFill="1" applyBorder="1" applyAlignment="1">
      <alignment horizontal="center" vertical="center"/>
    </xf>
    <xf numFmtId="56" fontId="110" fillId="28" borderId="172" xfId="0" applyNumberFormat="1" applyFont="1" applyFill="1" applyBorder="1" applyAlignment="1">
      <alignment horizontal="center" vertical="center" shrinkToFit="1"/>
    </xf>
    <xf numFmtId="0" fontId="108" fillId="28" borderId="187" xfId="2" applyNumberFormat="1" applyFont="1" applyFill="1" applyBorder="1" applyAlignment="1">
      <alignment horizontal="center" vertical="center"/>
    </xf>
    <xf numFmtId="0" fontId="108" fillId="0" borderId="124" xfId="0" applyNumberFormat="1" applyFont="1" applyBorder="1" applyAlignment="1">
      <alignment horizontal="center" vertical="center" shrinkToFit="1"/>
    </xf>
    <xf numFmtId="0" fontId="111" fillId="0" borderId="125" xfId="0" applyNumberFormat="1" applyFont="1" applyBorder="1" applyAlignment="1">
      <alignment horizontal="center" vertical="center" shrinkToFit="1"/>
    </xf>
    <xf numFmtId="0" fontId="111" fillId="0" borderId="125" xfId="1" applyNumberFormat="1" applyFont="1" applyFill="1" applyBorder="1" applyAlignment="1">
      <alignment horizontal="center" vertical="center"/>
    </xf>
    <xf numFmtId="0" fontId="109" fillId="0" borderId="179" xfId="0" applyFont="1" applyBorder="1" applyAlignment="1">
      <alignment horizontal="center" vertical="center" shrinkToFit="1"/>
    </xf>
    <xf numFmtId="56" fontId="112" fillId="28" borderId="121" xfId="0" applyNumberFormat="1" applyFont="1" applyFill="1" applyBorder="1" applyAlignment="1">
      <alignment horizontal="center" vertical="center" shrinkToFit="1"/>
    </xf>
    <xf numFmtId="0" fontId="108" fillId="28" borderId="133" xfId="2" applyNumberFormat="1" applyFont="1" applyFill="1" applyBorder="1" applyAlignment="1">
      <alignment horizontal="center" vertical="center"/>
    </xf>
    <xf numFmtId="0" fontId="111" fillId="0" borderId="124" xfId="0" applyNumberFormat="1" applyFont="1" applyBorder="1" applyAlignment="1">
      <alignment horizontal="center" vertical="center" shrinkToFit="1"/>
    </xf>
    <xf numFmtId="0" fontId="109" fillId="0" borderId="8" xfId="0" applyFont="1" applyBorder="1" applyAlignment="1">
      <alignment horizontal="center" vertical="center" shrinkToFit="1"/>
    </xf>
    <xf numFmtId="0" fontId="108" fillId="28" borderId="122" xfId="2" applyNumberFormat="1" applyFont="1" applyFill="1" applyBorder="1" applyAlignment="1">
      <alignment horizontal="center" vertical="center"/>
    </xf>
    <xf numFmtId="49" fontId="112" fillId="0" borderId="121" xfId="0" applyNumberFormat="1" applyFont="1" applyFill="1" applyBorder="1" applyAlignment="1">
      <alignment horizontal="center" vertical="center" shrinkToFit="1"/>
    </xf>
    <xf numFmtId="0" fontId="111" fillId="0" borderId="29" xfId="0" applyNumberFormat="1" applyFont="1" applyFill="1" applyBorder="1" applyAlignment="1">
      <alignment horizontal="center" vertical="center" shrinkToFit="1"/>
    </xf>
    <xf numFmtId="0" fontId="111" fillId="0" borderId="28" xfId="0" applyNumberFormat="1" applyFont="1" applyFill="1" applyBorder="1" applyAlignment="1">
      <alignment horizontal="center" vertical="center" shrinkToFit="1"/>
    </xf>
    <xf numFmtId="0" fontId="111" fillId="0" borderId="124" xfId="0" applyNumberFormat="1" applyFont="1" applyFill="1" applyBorder="1" applyAlignment="1">
      <alignment horizontal="center" vertical="center" shrinkToFit="1"/>
    </xf>
    <xf numFmtId="0" fontId="111" fillId="0" borderId="11" xfId="0" applyNumberFormat="1" applyFont="1" applyFill="1" applyBorder="1" applyAlignment="1">
      <alignment horizontal="center" vertical="center" shrinkToFit="1"/>
    </xf>
    <xf numFmtId="0" fontId="111" fillId="0" borderId="11" xfId="1" applyNumberFormat="1" applyFont="1" applyFill="1" applyBorder="1" applyAlignment="1">
      <alignment horizontal="center" vertical="center"/>
    </xf>
    <xf numFmtId="49" fontId="108" fillId="0" borderId="33" xfId="0" applyNumberFormat="1" applyFont="1" applyFill="1" applyBorder="1" applyAlignment="1">
      <alignment horizontal="center" vertical="center" shrinkToFit="1"/>
    </xf>
    <xf numFmtId="49" fontId="108" fillId="0" borderId="30" xfId="2" applyNumberFormat="1" applyFont="1" applyFill="1" applyBorder="1" applyAlignment="1">
      <alignment horizontal="center" vertical="center"/>
    </xf>
    <xf numFmtId="49" fontId="108" fillId="0" borderId="33" xfId="2" applyNumberFormat="1" applyFont="1" applyFill="1" applyBorder="1" applyAlignment="1">
      <alignment horizontal="center" vertical="center"/>
    </xf>
    <xf numFmtId="49" fontId="108" fillId="0" borderId="31" xfId="2" applyNumberFormat="1" applyFont="1" applyFill="1" applyBorder="1" applyAlignment="1">
      <alignment horizontal="center" vertical="center"/>
    </xf>
    <xf numFmtId="49" fontId="112" fillId="0" borderId="33" xfId="0" applyNumberFormat="1" applyFont="1" applyFill="1" applyBorder="1" applyAlignment="1">
      <alignment horizontal="center" vertical="center" shrinkToFit="1"/>
    </xf>
    <xf numFmtId="0" fontId="111" fillId="0" borderId="30" xfId="0" applyNumberFormat="1" applyFont="1" applyBorder="1" applyAlignment="1">
      <alignment horizontal="center" vertical="center" shrinkToFit="1"/>
    </xf>
    <xf numFmtId="0" fontId="111" fillId="0" borderId="5" xfId="0" applyNumberFormat="1" applyFont="1" applyBorder="1" applyAlignment="1">
      <alignment horizontal="center" vertical="center" shrinkToFit="1"/>
    </xf>
    <xf numFmtId="0" fontId="111" fillId="0" borderId="5" xfId="1" applyNumberFormat="1" applyFont="1" applyFill="1" applyBorder="1" applyAlignment="1">
      <alignment horizontal="center" vertical="center"/>
    </xf>
    <xf numFmtId="0" fontId="109" fillId="0" borderId="3" xfId="0" applyFont="1" applyBorder="1" applyAlignment="1">
      <alignment horizontal="center" vertical="center" shrinkToFit="1"/>
    </xf>
    <xf numFmtId="0" fontId="49" fillId="0" borderId="0" xfId="1" applyFont="1" applyFill="1" applyBorder="1" applyAlignment="1">
      <alignment horizontal="center" vertical="distributed" textRotation="255" shrinkToFit="1"/>
    </xf>
    <xf numFmtId="0" fontId="51" fillId="0" borderId="0" xfId="1" applyFont="1" applyFill="1" applyBorder="1" applyAlignment="1">
      <alignment horizontal="center" vertical="distributed" textRotation="255" shrinkToFit="1"/>
    </xf>
    <xf numFmtId="0" fontId="49" fillId="0" borderId="0" xfId="0" applyFont="1" applyAlignment="1">
      <alignment vertical="center" shrinkToFit="1"/>
    </xf>
    <xf numFmtId="49" fontId="108" fillId="0" borderId="58" xfId="0" applyNumberFormat="1" applyFont="1" applyFill="1" applyBorder="1" applyAlignment="1">
      <alignment horizontal="center" vertical="center" shrinkToFit="1"/>
    </xf>
    <xf numFmtId="49" fontId="108" fillId="0" borderId="0" xfId="0" applyNumberFormat="1" applyFont="1" applyFill="1" applyBorder="1" applyAlignment="1">
      <alignment horizontal="center" vertical="center" shrinkToFit="1"/>
    </xf>
    <xf numFmtId="0" fontId="4" fillId="17" borderId="0" xfId="1" applyFont="1" applyFill="1" applyAlignment="1">
      <alignment horizontal="distributed" vertical="distributed" textRotation="255" shrinkToFit="1"/>
    </xf>
    <xf numFmtId="0" fontId="4" fillId="17" borderId="0" xfId="1" applyFont="1" applyFill="1" applyBorder="1" applyAlignment="1">
      <alignment horizontal="distributed" vertical="distributed" textRotation="255" shrinkToFit="1"/>
    </xf>
    <xf numFmtId="0" fontId="4" fillId="17" borderId="0" xfId="1" applyFont="1" applyFill="1" applyAlignment="1">
      <alignment horizontal="distributed" vertical="distributed" shrinkToFit="1"/>
    </xf>
    <xf numFmtId="0" fontId="4" fillId="17" borderId="0" xfId="1" applyFont="1" applyFill="1" applyBorder="1" applyAlignment="1">
      <alignment horizontal="distributed" vertical="distributed" shrinkToFi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27" applyFont="1" applyFill="1" applyBorder="1" applyAlignment="1">
      <alignment horizontal="center" vertical="center" wrapText="1"/>
    </xf>
    <xf numFmtId="0" fontId="19" fillId="0" borderId="28" xfId="1" applyNumberFormat="1" applyFont="1" applyFill="1" applyBorder="1" applyAlignment="1">
      <alignment horizontal="center" vertical="center" shrinkToFit="1"/>
    </xf>
    <xf numFmtId="0" fontId="19" fillId="0" borderId="155" xfId="1" applyNumberFormat="1" applyFont="1" applyFill="1" applyBorder="1" applyAlignment="1">
      <alignment horizontal="center" vertical="center" shrinkToFit="1"/>
    </xf>
    <xf numFmtId="0" fontId="19" fillId="0" borderId="5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/>
    </xf>
    <xf numFmtId="0" fontId="108" fillId="0" borderId="26" xfId="2" applyNumberFormat="1" applyFont="1" applyFill="1" applyBorder="1" applyAlignment="1">
      <alignment horizontal="center" vertical="center"/>
    </xf>
    <xf numFmtId="56" fontId="108" fillId="0" borderId="27" xfId="0" applyNumberFormat="1" applyFont="1" applyFill="1" applyBorder="1" applyAlignment="1">
      <alignment horizontal="center" vertical="center" shrinkToFit="1"/>
    </xf>
    <xf numFmtId="0" fontId="108" fillId="0" borderId="29" xfId="2" applyNumberFormat="1" applyFont="1" applyFill="1" applyBorder="1" applyAlignment="1">
      <alignment horizontal="center" vertical="center"/>
    </xf>
    <xf numFmtId="0" fontId="108" fillId="0" borderId="27" xfId="2" applyNumberFormat="1" applyFont="1" applyFill="1" applyBorder="1" applyAlignment="1">
      <alignment horizontal="center" vertical="center"/>
    </xf>
    <xf numFmtId="0" fontId="108" fillId="28" borderId="27" xfId="2" applyNumberFormat="1" applyFont="1" applyFill="1" applyBorder="1" applyAlignment="1">
      <alignment horizontal="center" vertical="center"/>
    </xf>
    <xf numFmtId="56" fontId="113" fillId="28" borderId="27" xfId="0" applyNumberFormat="1" applyFont="1" applyFill="1" applyBorder="1" applyAlignment="1">
      <alignment horizontal="center" vertical="center" shrinkToFit="1"/>
    </xf>
    <xf numFmtId="0" fontId="111" fillId="0" borderId="29" xfId="0" applyNumberFormat="1" applyFont="1" applyBorder="1" applyAlignment="1">
      <alignment horizontal="center" vertical="center" shrinkToFit="1"/>
    </xf>
    <xf numFmtId="0" fontId="111" fillId="0" borderId="17" xfId="1" applyNumberFormat="1" applyFont="1" applyFill="1" applyBorder="1" applyAlignment="1">
      <alignment horizontal="center" vertical="center" shrinkToFit="1"/>
    </xf>
    <xf numFmtId="0" fontId="108" fillId="0" borderId="123" xfId="2" applyNumberFormat="1" applyFont="1" applyFill="1" applyBorder="1" applyAlignment="1">
      <alignment horizontal="center" vertical="center"/>
    </xf>
    <xf numFmtId="56" fontId="108" fillId="0" borderId="121" xfId="0" applyNumberFormat="1" applyFont="1" applyFill="1" applyBorder="1" applyAlignment="1">
      <alignment horizontal="center" vertical="center" shrinkToFit="1"/>
    </xf>
    <xf numFmtId="0" fontId="108" fillId="0" borderId="121" xfId="2" applyNumberFormat="1" applyFont="1" applyFill="1" applyBorder="1" applyAlignment="1">
      <alignment horizontal="center" vertical="center"/>
    </xf>
    <xf numFmtId="0" fontId="108" fillId="0" borderId="122" xfId="2" applyNumberFormat="1" applyFont="1" applyFill="1" applyBorder="1" applyAlignment="1">
      <alignment horizontal="center" vertical="center"/>
    </xf>
    <xf numFmtId="0" fontId="108" fillId="0" borderId="124" xfId="2" applyNumberFormat="1" applyFont="1" applyFill="1" applyBorder="1" applyAlignment="1">
      <alignment horizontal="center" vertical="center"/>
    </xf>
    <xf numFmtId="56" fontId="108" fillId="0" borderId="0" xfId="0" applyNumberFormat="1" applyFont="1" applyFill="1" applyBorder="1" applyAlignment="1">
      <alignment horizontal="center" vertical="center" shrinkToFit="1"/>
    </xf>
    <xf numFmtId="0" fontId="108" fillId="28" borderId="121" xfId="2" applyNumberFormat="1" applyFont="1" applyFill="1" applyBorder="1" applyAlignment="1">
      <alignment horizontal="center" vertical="center"/>
    </xf>
    <xf numFmtId="0" fontId="111" fillId="0" borderId="11" xfId="0" applyNumberFormat="1" applyFont="1" applyBorder="1" applyAlignment="1">
      <alignment horizontal="center" vertical="center" shrinkToFit="1"/>
    </xf>
    <xf numFmtId="0" fontId="111" fillId="0" borderId="128" xfId="1" applyNumberFormat="1" applyFont="1" applyFill="1" applyBorder="1" applyAlignment="1">
      <alignment horizontal="center" vertical="center" shrinkToFit="1"/>
    </xf>
    <xf numFmtId="56" fontId="108" fillId="0" borderId="176" xfId="0" applyNumberFormat="1" applyFont="1" applyFill="1" applyBorder="1" applyAlignment="1">
      <alignment horizontal="center" vertical="center" shrinkToFit="1"/>
    </xf>
    <xf numFmtId="56" fontId="108" fillId="28" borderId="0" xfId="0" applyNumberFormat="1" applyFont="1" applyFill="1" applyBorder="1" applyAlignment="1">
      <alignment horizontal="center" vertical="center" shrinkToFit="1"/>
    </xf>
    <xf numFmtId="0" fontId="108" fillId="0" borderId="178" xfId="2" applyNumberFormat="1" applyFont="1" applyFill="1" applyBorder="1" applyAlignment="1">
      <alignment horizontal="center" vertical="center"/>
    </xf>
    <xf numFmtId="0" fontId="108" fillId="0" borderId="177" xfId="2" applyNumberFormat="1" applyFont="1" applyFill="1" applyBorder="1" applyAlignment="1">
      <alignment horizontal="center" vertical="center"/>
    </xf>
    <xf numFmtId="56" fontId="108" fillId="28" borderId="176" xfId="0" applyNumberFormat="1" applyFont="1" applyFill="1" applyBorder="1" applyAlignment="1">
      <alignment horizontal="center" vertical="center" shrinkToFit="1"/>
    </xf>
    <xf numFmtId="0" fontId="108" fillId="28" borderId="24" xfId="2" applyNumberFormat="1" applyFont="1" applyFill="1" applyBorder="1" applyAlignment="1">
      <alignment horizontal="center" vertical="center"/>
    </xf>
    <xf numFmtId="56" fontId="113" fillId="28" borderId="33" xfId="0" applyNumberFormat="1" applyFont="1" applyFill="1" applyBorder="1" applyAlignment="1">
      <alignment horizontal="center" vertical="center" shrinkToFit="1"/>
    </xf>
    <xf numFmtId="0" fontId="108" fillId="28" borderId="33" xfId="2" applyNumberFormat="1" applyFont="1" applyFill="1" applyBorder="1" applyAlignment="1">
      <alignment horizontal="center" vertical="center"/>
    </xf>
    <xf numFmtId="0" fontId="108" fillId="28" borderId="31" xfId="2" applyNumberFormat="1" applyFont="1" applyFill="1" applyBorder="1" applyAlignment="1">
      <alignment horizontal="center" vertical="center"/>
    </xf>
    <xf numFmtId="56" fontId="112" fillId="28" borderId="33" xfId="0" applyNumberFormat="1" applyFont="1" applyFill="1" applyBorder="1" applyAlignment="1">
      <alignment horizontal="center" vertical="center" shrinkToFit="1"/>
    </xf>
    <xf numFmtId="0" fontId="108" fillId="28" borderId="30" xfId="2" applyNumberFormat="1" applyFont="1" applyFill="1" applyBorder="1" applyAlignment="1">
      <alignment horizontal="center" vertical="center"/>
    </xf>
    <xf numFmtId="56" fontId="108" fillId="28" borderId="33" xfId="0" applyNumberFormat="1" applyFont="1" applyFill="1" applyBorder="1" applyAlignment="1">
      <alignment horizontal="center" vertical="center" shrinkToFit="1"/>
    </xf>
    <xf numFmtId="0" fontId="111" fillId="0" borderId="4" xfId="1" applyNumberFormat="1" applyFont="1" applyFill="1" applyBorder="1" applyAlignment="1">
      <alignment horizontal="center" vertical="center" shrinkToFit="1"/>
    </xf>
    <xf numFmtId="0" fontId="114" fillId="0" borderId="0" xfId="2" applyNumberFormat="1" applyFont="1" applyFill="1" applyBorder="1" applyAlignment="1">
      <alignment horizontal="center" vertical="center"/>
    </xf>
    <xf numFmtId="0" fontId="115" fillId="0" borderId="0" xfId="2" applyNumberFormat="1" applyFont="1" applyFill="1" applyBorder="1" applyAlignment="1">
      <alignment horizontal="center" vertical="center"/>
    </xf>
    <xf numFmtId="0" fontId="116" fillId="0" borderId="0" xfId="2" applyNumberFormat="1" applyFont="1" applyFill="1" applyBorder="1" applyAlignment="1">
      <alignment horizontal="center" vertical="center"/>
    </xf>
    <xf numFmtId="0" fontId="117" fillId="0" borderId="0" xfId="2" applyNumberFormat="1" applyFont="1" applyFill="1" applyBorder="1" applyAlignment="1">
      <alignment horizontal="center" vertical="center"/>
    </xf>
    <xf numFmtId="0" fontId="118" fillId="0" borderId="0" xfId="2" applyNumberFormat="1" applyFont="1" applyFill="1" applyBorder="1" applyAlignment="1">
      <alignment horizontal="center" vertical="center"/>
    </xf>
    <xf numFmtId="0" fontId="119" fillId="0" borderId="0" xfId="1" applyNumberFormat="1" applyFont="1" applyFill="1" applyBorder="1" applyAlignment="1">
      <alignment horizontal="center"/>
    </xf>
    <xf numFmtId="49" fontId="119" fillId="0" borderId="0" xfId="1" applyNumberFormat="1" applyFont="1" applyFill="1" applyBorder="1" applyAlignment="1">
      <alignment horizontal="center"/>
    </xf>
    <xf numFmtId="49" fontId="120" fillId="0" borderId="34" xfId="1" applyNumberFormat="1" applyFont="1" applyFill="1" applyBorder="1" applyAlignment="1">
      <alignment horizontal="center" vertical="center" shrinkToFit="1"/>
    </xf>
    <xf numFmtId="49" fontId="120" fillId="0" borderId="16" xfId="1" applyNumberFormat="1" applyFont="1" applyFill="1" applyBorder="1" applyAlignment="1">
      <alignment horizontal="center" vertical="center" shrinkToFit="1"/>
    </xf>
    <xf numFmtId="49" fontId="120" fillId="0" borderId="15" xfId="1" applyNumberFormat="1" applyFont="1" applyFill="1" applyBorder="1" applyAlignment="1">
      <alignment horizontal="center" vertical="center" shrinkToFit="1"/>
    </xf>
    <xf numFmtId="49" fontId="120" fillId="0" borderId="25" xfId="1" applyNumberFormat="1" applyFont="1" applyFill="1" applyBorder="1" applyAlignment="1">
      <alignment horizontal="center" vertical="center" shrinkToFit="1"/>
    </xf>
    <xf numFmtId="0" fontId="108" fillId="24" borderId="27" xfId="2" applyNumberFormat="1" applyFont="1" applyFill="1" applyBorder="1" applyAlignment="1">
      <alignment horizontal="center" vertical="center"/>
    </xf>
    <xf numFmtId="56" fontId="112" fillId="24" borderId="27" xfId="0" applyNumberFormat="1" applyFont="1" applyFill="1" applyBorder="1" applyAlignment="1">
      <alignment horizontal="center" vertical="center" shrinkToFit="1"/>
    </xf>
    <xf numFmtId="0" fontId="108" fillId="24" borderId="111" xfId="2" applyNumberFormat="1" applyFont="1" applyFill="1" applyBorder="1" applyAlignment="1">
      <alignment horizontal="center" vertical="center"/>
    </xf>
    <xf numFmtId="0" fontId="121" fillId="0" borderId="14" xfId="0" applyFont="1" applyBorder="1" applyAlignment="1">
      <alignment horizontal="center" vertical="center" shrinkToFit="1"/>
    </xf>
    <xf numFmtId="0" fontId="108" fillId="24" borderId="121" xfId="2" applyNumberFormat="1" applyFont="1" applyFill="1" applyBorder="1" applyAlignment="1">
      <alignment horizontal="center" vertical="center"/>
    </xf>
    <xf numFmtId="56" fontId="113" fillId="24" borderId="172" xfId="0" applyNumberFormat="1" applyFont="1" applyFill="1" applyBorder="1" applyAlignment="1">
      <alignment horizontal="center" vertical="center" shrinkToFit="1"/>
    </xf>
    <xf numFmtId="0" fontId="108" fillId="24" borderId="133" xfId="2" applyNumberFormat="1" applyFont="1" applyFill="1" applyBorder="1" applyAlignment="1">
      <alignment horizontal="center" vertical="center"/>
    </xf>
    <xf numFmtId="0" fontId="111" fillId="0" borderId="155" xfId="0" applyNumberFormat="1" applyFont="1" applyBorder="1" applyAlignment="1">
      <alignment horizontal="center" vertical="center" shrinkToFit="1"/>
    </xf>
    <xf numFmtId="0" fontId="111" fillId="0" borderId="155" xfId="1" applyNumberFormat="1" applyFont="1" applyFill="1" applyBorder="1" applyAlignment="1">
      <alignment horizontal="center" vertical="center"/>
    </xf>
    <xf numFmtId="0" fontId="121" fillId="0" borderId="127" xfId="0" applyFont="1" applyBorder="1" applyAlignment="1">
      <alignment horizontal="center" vertical="center" shrinkToFit="1"/>
    </xf>
    <xf numFmtId="56" fontId="113" fillId="24" borderId="121" xfId="0" applyNumberFormat="1" applyFont="1" applyFill="1" applyBorder="1" applyAlignment="1">
      <alignment horizontal="center" vertical="center" shrinkToFit="1"/>
    </xf>
    <xf numFmtId="56" fontId="110" fillId="24" borderId="121" xfId="0" applyNumberFormat="1" applyFont="1" applyFill="1" applyBorder="1" applyAlignment="1">
      <alignment horizontal="center" vertical="center" shrinkToFit="1"/>
    </xf>
    <xf numFmtId="0" fontId="108" fillId="24" borderId="33" xfId="2" applyNumberFormat="1" applyFont="1" applyFill="1" applyBorder="1" applyAlignment="1">
      <alignment horizontal="center" vertical="center"/>
    </xf>
    <xf numFmtId="56" fontId="110" fillId="24" borderId="33" xfId="0" applyNumberFormat="1" applyFont="1" applyFill="1" applyBorder="1" applyAlignment="1">
      <alignment horizontal="center" vertical="center" shrinkToFit="1"/>
    </xf>
    <xf numFmtId="0" fontId="108" fillId="24" borderId="171" xfId="2" applyNumberFormat="1" applyFont="1" applyFill="1" applyBorder="1" applyAlignment="1">
      <alignment horizontal="center" vertical="center"/>
    </xf>
    <xf numFmtId="0" fontId="121" fillId="0" borderId="3" xfId="0" applyFont="1" applyBorder="1" applyAlignment="1">
      <alignment horizontal="center" vertical="center" shrinkToFit="1"/>
    </xf>
    <xf numFmtId="0" fontId="27" fillId="0" borderId="45" xfId="28" applyFont="1" applyFill="1" applyBorder="1" applyAlignment="1">
      <alignment wrapText="1"/>
    </xf>
    <xf numFmtId="0" fontId="27" fillId="0" borderId="200" xfId="28" applyFont="1" applyFill="1" applyBorder="1" applyAlignment="1">
      <alignment wrapText="1"/>
    </xf>
    <xf numFmtId="49" fontId="11" fillId="0" borderId="58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122" xfId="0" applyNumberFormat="1" applyFont="1" applyFill="1" applyBorder="1" applyAlignment="1">
      <alignment horizontal="center" vertical="center"/>
    </xf>
    <xf numFmtId="49" fontId="11" fillId="0" borderId="140" xfId="0" applyNumberFormat="1" applyFont="1" applyFill="1" applyBorder="1" applyAlignment="1">
      <alignment horizontal="center" vertical="center"/>
    </xf>
    <xf numFmtId="49" fontId="25" fillId="0" borderId="28" xfId="1" applyNumberFormat="1" applyFont="1" applyFill="1" applyBorder="1" applyAlignment="1">
      <alignment horizontal="center" vertical="center"/>
    </xf>
    <xf numFmtId="49" fontId="25" fillId="0" borderId="125" xfId="0" applyNumberFormat="1" applyFont="1" applyFill="1" applyBorder="1" applyAlignment="1">
      <alignment horizontal="center" vertical="center" shrinkToFit="1"/>
    </xf>
    <xf numFmtId="49" fontId="25" fillId="0" borderId="125" xfId="1" applyNumberFormat="1" applyFont="1" applyFill="1" applyBorder="1" applyAlignment="1">
      <alignment horizontal="center" vertical="center"/>
    </xf>
    <xf numFmtId="180" fontId="25" fillId="0" borderId="5" xfId="0" applyNumberFormat="1" applyFont="1" applyFill="1" applyBorder="1" applyAlignment="1">
      <alignment horizontal="center" vertical="center" shrinkToFit="1"/>
    </xf>
    <xf numFmtId="49" fontId="19" fillId="0" borderId="0" xfId="1" applyNumberFormat="1" applyFont="1" applyFill="1" applyBorder="1" applyAlignment="1">
      <alignment horizontal="center" vertical="center"/>
    </xf>
    <xf numFmtId="180" fontId="25" fillId="0" borderId="125" xfId="1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4" fillId="0" borderId="0" xfId="27" applyFont="1" applyFill="1" applyBorder="1" applyAlignment="1">
      <alignment horizontal="center" vertical="center"/>
    </xf>
    <xf numFmtId="0" fontId="122" fillId="0" borderId="169" xfId="1" applyFont="1" applyFill="1" applyBorder="1" applyAlignment="1">
      <alignment horizontal="distributed" vertical="center" wrapText="1" indent="1"/>
    </xf>
    <xf numFmtId="0" fontId="25" fillId="19" borderId="27" xfId="2" applyNumberFormat="1" applyFont="1" applyFill="1" applyBorder="1" applyAlignment="1">
      <alignment horizontal="center" vertical="center"/>
    </xf>
    <xf numFmtId="0" fontId="25" fillId="19" borderId="173" xfId="2" applyNumberFormat="1" applyFont="1" applyFill="1" applyBorder="1" applyAlignment="1">
      <alignment horizontal="center" vertical="center"/>
    </xf>
    <xf numFmtId="56" fontId="71" fillId="19" borderId="172" xfId="0" applyNumberFormat="1" applyFont="1" applyFill="1" applyBorder="1" applyAlignment="1">
      <alignment horizontal="center" vertical="center" shrinkToFit="1"/>
    </xf>
    <xf numFmtId="0" fontId="25" fillId="19" borderId="174" xfId="2" applyNumberFormat="1" applyFont="1" applyFill="1" applyBorder="1" applyAlignment="1">
      <alignment horizontal="center" vertical="center"/>
    </xf>
    <xf numFmtId="0" fontId="25" fillId="19" borderId="122" xfId="2" applyNumberFormat="1" applyFont="1" applyFill="1" applyBorder="1" applyAlignment="1">
      <alignment horizontal="center" vertical="center"/>
    </xf>
    <xf numFmtId="0" fontId="25" fillId="19" borderId="133" xfId="2" applyNumberFormat="1" applyFont="1" applyFill="1" applyBorder="1" applyAlignment="1">
      <alignment horizontal="center" vertical="center"/>
    </xf>
    <xf numFmtId="0" fontId="25" fillId="19" borderId="6" xfId="2" applyNumberFormat="1" applyFont="1" applyFill="1" applyBorder="1" applyAlignment="1">
      <alignment horizontal="center" vertical="center"/>
    </xf>
    <xf numFmtId="56" fontId="71" fillId="19" borderId="7" xfId="0" applyNumberFormat="1" applyFont="1" applyFill="1" applyBorder="1" applyAlignment="1">
      <alignment horizontal="center" vertical="center" shrinkToFit="1"/>
    </xf>
    <xf numFmtId="0" fontId="25" fillId="19" borderId="102" xfId="2" applyNumberFormat="1" applyFont="1" applyFill="1" applyBorder="1" applyAlignment="1">
      <alignment horizontal="center" vertical="center"/>
    </xf>
    <xf numFmtId="0" fontId="25" fillId="19" borderId="183" xfId="2" applyNumberFormat="1" applyFont="1" applyFill="1" applyBorder="1" applyAlignment="1">
      <alignment horizontal="center" vertical="center"/>
    </xf>
    <xf numFmtId="56" fontId="91" fillId="19" borderId="121" xfId="0" applyNumberFormat="1" applyFont="1" applyFill="1" applyBorder="1" applyAlignment="1">
      <alignment horizontal="center" vertical="center" shrinkToFit="1"/>
    </xf>
    <xf numFmtId="56" fontId="91" fillId="19" borderId="7" xfId="0" applyNumberFormat="1" applyFont="1" applyFill="1" applyBorder="1" applyAlignment="1">
      <alignment horizontal="center" vertical="center" shrinkToFit="1"/>
    </xf>
    <xf numFmtId="49" fontId="25" fillId="0" borderId="7" xfId="2" applyNumberFormat="1" applyFont="1" applyFill="1" applyBorder="1" applyAlignment="1">
      <alignment horizontal="center" vertical="center"/>
    </xf>
    <xf numFmtId="0" fontId="8" fillId="0" borderId="169" xfId="1" applyFont="1" applyFill="1" applyBorder="1" applyAlignment="1">
      <alignment horizontal="center" vertical="center"/>
    </xf>
    <xf numFmtId="49" fontId="47" fillId="0" borderId="169" xfId="1" applyNumberFormat="1" applyFont="1" applyFill="1" applyBorder="1" applyAlignment="1">
      <alignment horizontal="right"/>
    </xf>
    <xf numFmtId="0" fontId="39" fillId="0" borderId="201" xfId="1" applyFont="1" applyFill="1" applyBorder="1" applyAlignment="1">
      <alignment horizontal="center"/>
    </xf>
    <xf numFmtId="0" fontId="8" fillId="0" borderId="103" xfId="1" applyFont="1" applyFill="1" applyBorder="1" applyAlignment="1">
      <alignment horizontal="center" vertical="center"/>
    </xf>
    <xf numFmtId="49" fontId="47" fillId="0" borderId="103" xfId="1" applyNumberFormat="1" applyFont="1" applyFill="1" applyBorder="1" applyAlignment="1">
      <alignment horizontal="right"/>
    </xf>
    <xf numFmtId="0" fontId="39" fillId="0" borderId="183" xfId="1" applyFont="1" applyFill="1" applyBorder="1" applyAlignment="1">
      <alignment horizontal="center"/>
    </xf>
    <xf numFmtId="0" fontId="27" fillId="17" borderId="55" xfId="28" applyFont="1" applyFill="1" applyBorder="1" applyAlignment="1">
      <alignment horizontal="center" vertical="top" wrapText="1"/>
    </xf>
    <xf numFmtId="0" fontId="25" fillId="19" borderId="26" xfId="2" applyNumberFormat="1" applyFont="1" applyFill="1" applyBorder="1" applyAlignment="1">
      <alignment horizontal="center" vertical="center"/>
    </xf>
    <xf numFmtId="56" fontId="25" fillId="19" borderId="27" xfId="0" applyNumberFormat="1" applyFont="1" applyFill="1" applyBorder="1" applyAlignment="1">
      <alignment horizontal="center" vertical="center" shrinkToFit="1"/>
    </xf>
    <xf numFmtId="0" fontId="25" fillId="19" borderId="29" xfId="2" applyNumberFormat="1" applyFont="1" applyFill="1" applyBorder="1" applyAlignment="1">
      <alignment horizontal="center" vertical="center"/>
    </xf>
    <xf numFmtId="0" fontId="25" fillId="19" borderId="150" xfId="2" applyNumberFormat="1" applyFont="1" applyFill="1" applyBorder="1" applyAlignment="1">
      <alignment horizontal="center" vertical="center"/>
    </xf>
    <xf numFmtId="56" fontId="91" fillId="19" borderId="186" xfId="0" applyNumberFormat="1" applyFont="1" applyFill="1" applyBorder="1" applyAlignment="1">
      <alignment horizontal="center" vertical="center" shrinkToFit="1"/>
    </xf>
    <xf numFmtId="0" fontId="25" fillId="19" borderId="177" xfId="2" applyNumberFormat="1" applyFont="1" applyFill="1" applyBorder="1" applyAlignment="1">
      <alignment horizontal="center" vertical="center"/>
    </xf>
    <xf numFmtId="0" fontId="32" fillId="0" borderId="6" xfId="1" applyFont="1" applyFill="1" applyBorder="1" applyAlignment="1">
      <alignment horizontal="center" vertical="center"/>
    </xf>
    <xf numFmtId="0" fontId="33" fillId="0" borderId="7" xfId="1" applyFont="1" applyFill="1" applyBorder="1" applyAlignment="1">
      <alignment horizontal="center" vertical="center"/>
    </xf>
    <xf numFmtId="0" fontId="29" fillId="0" borderId="56" xfId="28" applyFont="1" applyFill="1" applyBorder="1" applyAlignment="1">
      <alignment horizontal="center" wrapText="1"/>
    </xf>
    <xf numFmtId="0" fontId="27" fillId="29" borderId="55" xfId="28" applyFont="1" applyFill="1" applyBorder="1" applyAlignment="1">
      <alignment horizontal="center" vertical="top" wrapText="1"/>
    </xf>
    <xf numFmtId="0" fontId="27" fillId="0" borderId="28" xfId="27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0" borderId="90" xfId="0" applyFont="1" applyBorder="1" applyAlignment="1">
      <alignment horizontal="center" vertical="center"/>
    </xf>
    <xf numFmtId="0" fontId="72" fillId="20" borderId="103" xfId="1" applyFont="1" applyFill="1" applyBorder="1" applyAlignment="1">
      <alignment horizontal="center" vertical="center" wrapText="1"/>
    </xf>
    <xf numFmtId="0" fontId="65" fillId="20" borderId="0" xfId="0" applyFont="1" applyFill="1" applyAlignment="1">
      <alignment horizontal="center" vertical="center"/>
    </xf>
    <xf numFmtId="0" fontId="65" fillId="20" borderId="90" xfId="0" applyFont="1" applyFill="1" applyBorder="1" applyAlignment="1">
      <alignment horizontal="center" vertical="center"/>
    </xf>
    <xf numFmtId="0" fontId="0" fillId="0" borderId="10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0" xfId="0" applyBorder="1" applyAlignment="1">
      <alignment vertical="center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102" xfId="0" applyFont="1" applyBorder="1" applyAlignment="1">
      <alignment horizontal="center" vertical="center" wrapText="1"/>
    </xf>
    <xf numFmtId="0" fontId="4" fillId="17" borderId="122" xfId="1" applyFont="1" applyFill="1" applyBorder="1" applyAlignment="1">
      <alignment horizontal="center" vertical="distributed"/>
    </xf>
    <xf numFmtId="0" fontId="0" fillId="0" borderId="124" xfId="0" applyBorder="1" applyAlignment="1">
      <alignment horizontal="center" vertical="distributed"/>
    </xf>
    <xf numFmtId="0" fontId="39" fillId="0" borderId="77" xfId="1" applyFont="1" applyFill="1" applyBorder="1" applyAlignment="1">
      <alignment horizontal="center" vertical="top"/>
    </xf>
    <xf numFmtId="0" fontId="39" fillId="0" borderId="0" xfId="1" applyFont="1" applyFill="1" applyBorder="1" applyAlignment="1">
      <alignment horizontal="center" vertical="top"/>
    </xf>
    <xf numFmtId="49" fontId="0" fillId="0" borderId="23" xfId="1" applyNumberFormat="1" applyFont="1" applyFill="1" applyBorder="1" applyAlignment="1">
      <alignment horizontal="center" vertical="center" shrinkToFit="1"/>
    </xf>
    <xf numFmtId="49" fontId="1" fillId="0" borderId="7" xfId="1" applyNumberFormat="1" applyFont="1" applyFill="1" applyBorder="1" applyAlignment="1">
      <alignment horizontal="center" vertical="center" shrinkToFit="1"/>
    </xf>
    <xf numFmtId="49" fontId="1" fillId="0" borderId="6" xfId="1" applyNumberFormat="1" applyFont="1" applyFill="1" applyBorder="1" applyAlignment="1">
      <alignment horizontal="center" vertical="center" shrinkToFit="1"/>
    </xf>
    <xf numFmtId="0" fontId="82" fillId="24" borderId="20" xfId="1" applyNumberFormat="1" applyFont="1" applyFill="1" applyBorder="1" applyAlignment="1">
      <alignment horizontal="center" vertical="center" shrinkToFit="1"/>
    </xf>
    <xf numFmtId="0" fontId="82" fillId="24" borderId="118" xfId="1" applyNumberFormat="1" applyFont="1" applyFill="1" applyBorder="1" applyAlignment="1">
      <alignment horizontal="center" vertical="center" shrinkToFit="1"/>
    </xf>
    <xf numFmtId="0" fontId="0" fillId="0" borderId="20" xfId="1" applyNumberFormat="1" applyFont="1" applyFill="1" applyBorder="1" applyAlignment="1">
      <alignment horizontal="center" vertical="center" shrinkToFit="1"/>
    </xf>
    <xf numFmtId="0" fontId="1" fillId="0" borderId="20" xfId="1" applyNumberFormat="1" applyFont="1" applyFill="1" applyBorder="1" applyAlignment="1">
      <alignment horizontal="center" vertical="center" shrinkToFit="1"/>
    </xf>
    <xf numFmtId="0" fontId="1" fillId="0" borderId="132" xfId="1" applyNumberFormat="1" applyFont="1" applyFill="1" applyBorder="1" applyAlignment="1">
      <alignment horizontal="center" vertical="center" shrinkToFit="1"/>
    </xf>
    <xf numFmtId="0" fontId="25" fillId="0" borderId="42" xfId="2" applyNumberFormat="1" applyFont="1" applyFill="1" applyBorder="1" applyAlignment="1">
      <alignment horizontal="center" vertical="center"/>
    </xf>
    <xf numFmtId="0" fontId="25" fillId="0" borderId="43" xfId="2" applyNumberFormat="1" applyFont="1" applyFill="1" applyBorder="1" applyAlignment="1">
      <alignment horizontal="center" vertical="center"/>
    </xf>
    <xf numFmtId="0" fontId="25" fillId="0" borderId="134" xfId="2" applyNumberFormat="1" applyFont="1" applyFill="1" applyBorder="1" applyAlignment="1">
      <alignment horizontal="center" vertical="center"/>
    </xf>
    <xf numFmtId="49" fontId="0" fillId="0" borderId="120" xfId="1" applyNumberFormat="1" applyFont="1" applyFill="1" applyBorder="1" applyAlignment="1">
      <alignment horizontal="center" vertical="center"/>
    </xf>
    <xf numFmtId="49" fontId="1" fillId="0" borderId="121" xfId="1" applyNumberFormat="1" applyFont="1" applyFill="1" applyBorder="1" applyAlignment="1">
      <alignment horizontal="center" vertical="center"/>
    </xf>
    <xf numFmtId="49" fontId="1" fillId="0" borderId="122" xfId="1" applyNumberFormat="1" applyFont="1" applyFill="1" applyBorder="1" applyAlignment="1">
      <alignment horizontal="center" vertical="center"/>
    </xf>
    <xf numFmtId="0" fontId="25" fillId="0" borderId="39" xfId="2" applyNumberFormat="1" applyFont="1" applyFill="1" applyBorder="1" applyAlignment="1">
      <alignment horizontal="center" vertical="center"/>
    </xf>
    <xf numFmtId="0" fontId="25" fillId="0" borderId="40" xfId="2" applyNumberFormat="1" applyFont="1" applyFill="1" applyBorder="1" applyAlignment="1">
      <alignment horizontal="center" vertical="center"/>
    </xf>
    <xf numFmtId="0" fontId="25" fillId="0" borderId="41" xfId="2" applyNumberFormat="1" applyFont="1" applyFill="1" applyBorder="1" applyAlignment="1">
      <alignment horizontal="center" vertical="center"/>
    </xf>
    <xf numFmtId="49" fontId="0" fillId="0" borderId="120" xfId="1" applyNumberFormat="1" applyFont="1" applyFill="1" applyBorder="1" applyAlignment="1">
      <alignment horizontal="center" vertical="center" shrinkToFit="1"/>
    </xf>
    <xf numFmtId="49" fontId="1" fillId="0" borderId="121" xfId="1" applyNumberFormat="1" applyFont="1" applyFill="1" applyBorder="1" applyAlignment="1">
      <alignment horizontal="center" vertical="center" shrinkToFit="1"/>
    </xf>
    <xf numFmtId="49" fontId="1" fillId="0" borderId="122" xfId="1" applyNumberFormat="1" applyFont="1" applyFill="1" applyBorder="1" applyAlignment="1">
      <alignment horizontal="center" vertical="center" shrinkToFit="1"/>
    </xf>
    <xf numFmtId="0" fontId="19" fillId="0" borderId="39" xfId="2" applyNumberFormat="1" applyFont="1" applyFill="1" applyBorder="1" applyAlignment="1">
      <alignment horizontal="center" vertical="center"/>
    </xf>
    <xf numFmtId="0" fontId="19" fillId="0" borderId="40" xfId="2" applyNumberFormat="1" applyFont="1" applyFill="1" applyBorder="1" applyAlignment="1">
      <alignment horizontal="center" vertical="center"/>
    </xf>
    <xf numFmtId="0" fontId="19" fillId="0" borderId="41" xfId="2" applyNumberFormat="1" applyFont="1" applyFill="1" applyBorder="1" applyAlignment="1">
      <alignment horizontal="center" vertical="center"/>
    </xf>
    <xf numFmtId="0" fontId="1" fillId="0" borderId="118" xfId="1" applyNumberFormat="1" applyFont="1" applyFill="1" applyBorder="1" applyAlignment="1">
      <alignment horizontal="center" vertical="center" shrinkToFit="1"/>
    </xf>
    <xf numFmtId="49" fontId="0" fillId="0" borderId="44" xfId="1" applyNumberFormat="1" applyFont="1" applyFill="1" applyBorder="1" applyAlignment="1">
      <alignment horizontal="center" vertical="center" shrinkToFit="1"/>
    </xf>
    <xf numFmtId="49" fontId="1" fillId="0" borderId="33" xfId="1" applyNumberFormat="1" applyFont="1" applyFill="1" applyBorder="1" applyAlignment="1">
      <alignment horizontal="center" vertical="center" shrinkToFit="1"/>
    </xf>
    <xf numFmtId="49" fontId="1" fillId="0" borderId="31" xfId="1" applyNumberFormat="1" applyFont="1" applyFill="1" applyBorder="1" applyAlignment="1">
      <alignment horizontal="center" vertical="center" shrinkToFit="1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5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0" fontId="1" fillId="0" borderId="21" xfId="1" applyNumberFormat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distributed" vertical="center" wrapText="1" indent="1"/>
    </xf>
    <xf numFmtId="49" fontId="0" fillId="0" borderId="18" xfId="1" applyNumberFormat="1" applyFont="1" applyFill="1" applyBorder="1" applyAlignment="1">
      <alignment horizontal="center" vertical="center" shrinkToFit="1"/>
    </xf>
    <xf numFmtId="49" fontId="1" fillId="0" borderId="27" xfId="1" applyNumberFormat="1" applyFont="1" applyFill="1" applyBorder="1" applyAlignment="1">
      <alignment horizontal="center" vertical="center" shrinkToFit="1"/>
    </xf>
    <xf numFmtId="49" fontId="1" fillId="0" borderId="26" xfId="1" applyNumberFormat="1" applyFont="1" applyFill="1" applyBorder="1" applyAlignment="1">
      <alignment horizontal="center" vertical="center" shrinkToFit="1"/>
    </xf>
    <xf numFmtId="0" fontId="19" fillId="0" borderId="36" xfId="2" applyNumberFormat="1" applyFont="1" applyFill="1" applyBorder="1" applyAlignment="1">
      <alignment horizontal="center" vertical="center"/>
    </xf>
    <xf numFmtId="0" fontId="19" fillId="0" borderId="37" xfId="2" applyNumberFormat="1" applyFont="1" applyFill="1" applyBorder="1" applyAlignment="1">
      <alignment horizontal="center" vertical="center"/>
    </xf>
    <xf numFmtId="0" fontId="19" fillId="0" borderId="38" xfId="2" applyNumberFormat="1" applyFont="1" applyFill="1" applyBorder="1" applyAlignment="1">
      <alignment horizontal="center" vertical="center"/>
    </xf>
    <xf numFmtId="0" fontId="50" fillId="0" borderId="82" xfId="0" applyFont="1" applyBorder="1" applyAlignment="1">
      <alignment horizontal="distributed" vertical="center" indent="1"/>
    </xf>
    <xf numFmtId="0" fontId="50" fillId="0" borderId="76" xfId="0" applyFont="1" applyBorder="1" applyAlignment="1">
      <alignment horizontal="distributed" vertical="center" indent="1"/>
    </xf>
    <xf numFmtId="0" fontId="50" fillId="0" borderId="83" xfId="0" applyFont="1" applyBorder="1" applyAlignment="1">
      <alignment horizontal="distributed" vertical="center" indent="1"/>
    </xf>
    <xf numFmtId="0" fontId="50" fillId="0" borderId="84" xfId="0" applyFont="1" applyBorder="1" applyAlignment="1">
      <alignment horizontal="distributed" vertical="center" indent="1"/>
    </xf>
    <xf numFmtId="0" fontId="50" fillId="0" borderId="85" xfId="0" applyFont="1" applyBorder="1" applyAlignment="1">
      <alignment horizontal="distributed" vertical="center" indent="1"/>
    </xf>
    <xf numFmtId="0" fontId="50" fillId="0" borderId="86" xfId="0" applyFont="1" applyBorder="1" applyAlignment="1">
      <alignment horizontal="distributed" vertical="center" indent="1"/>
    </xf>
    <xf numFmtId="0" fontId="39" fillId="0" borderId="75" xfId="1" applyFont="1" applyFill="1" applyBorder="1" applyAlignment="1">
      <alignment horizontal="center" vertical="top"/>
    </xf>
    <xf numFmtId="0" fontId="42" fillId="0" borderId="0" xfId="0" applyFont="1" applyAlignment="1">
      <alignment horizontal="center" vertical="center"/>
    </xf>
    <xf numFmtId="0" fontId="25" fillId="0" borderId="180" xfId="2" applyNumberFormat="1" applyFont="1" applyFill="1" applyBorder="1" applyAlignment="1">
      <alignment horizontal="center" vertical="center"/>
    </xf>
    <xf numFmtId="0" fontId="25" fillId="0" borderId="181" xfId="2" applyNumberFormat="1" applyFont="1" applyFill="1" applyBorder="1" applyAlignment="1">
      <alignment horizontal="center" vertical="center"/>
    </xf>
    <xf numFmtId="0" fontId="25" fillId="0" borderId="182" xfId="2" applyNumberFormat="1" applyFont="1" applyFill="1" applyBorder="1" applyAlignment="1">
      <alignment horizontal="center" vertical="center"/>
    </xf>
    <xf numFmtId="49" fontId="0" fillId="0" borderId="18" xfId="1" applyNumberFormat="1" applyFont="1" applyFill="1" applyBorder="1" applyAlignment="1">
      <alignment horizontal="center" vertical="center"/>
    </xf>
    <xf numFmtId="49" fontId="1" fillId="0" borderId="27" xfId="1" applyNumberFormat="1" applyFont="1" applyFill="1" applyBorder="1" applyAlignment="1">
      <alignment horizontal="center" vertical="center"/>
    </xf>
    <xf numFmtId="49" fontId="1" fillId="0" borderId="26" xfId="1" applyNumberFormat="1" applyFont="1" applyFill="1" applyBorder="1" applyAlignment="1">
      <alignment horizontal="center" vertical="center"/>
    </xf>
    <xf numFmtId="0" fontId="25" fillId="0" borderId="36" xfId="2" applyNumberFormat="1" applyFont="1" applyFill="1" applyBorder="1" applyAlignment="1">
      <alignment horizontal="center" vertical="center"/>
    </xf>
    <xf numFmtId="0" fontId="25" fillId="0" borderId="37" xfId="2" applyNumberFormat="1" applyFont="1" applyFill="1" applyBorder="1" applyAlignment="1">
      <alignment horizontal="center" vertical="center"/>
    </xf>
    <xf numFmtId="0" fontId="25" fillId="0" borderId="38" xfId="2" applyNumberFormat="1" applyFont="1" applyFill="1" applyBorder="1" applyAlignment="1">
      <alignment horizontal="center" vertical="center"/>
    </xf>
    <xf numFmtId="0" fontId="39" fillId="0" borderId="142" xfId="1" applyFont="1" applyFill="1" applyBorder="1" applyAlignment="1">
      <alignment horizontal="center" vertical="center"/>
    </xf>
    <xf numFmtId="0" fontId="39" fillId="0" borderId="142" xfId="1" applyFont="1" applyFill="1" applyBorder="1" applyAlignment="1">
      <alignment horizontal="center" vertical="top"/>
    </xf>
    <xf numFmtId="0" fontId="50" fillId="0" borderId="105" xfId="1" applyFont="1" applyFill="1" applyBorder="1" applyAlignment="1">
      <alignment horizontal="center" vertical="distributed" textRotation="255" indent="1"/>
    </xf>
    <xf numFmtId="0" fontId="50" fillId="0" borderId="106" xfId="1" applyFont="1" applyFill="1" applyBorder="1" applyAlignment="1">
      <alignment horizontal="center" vertical="distributed" textRotation="255" indent="1"/>
    </xf>
    <xf numFmtId="0" fontId="50" fillId="0" borderId="103" xfId="1" applyFont="1" applyFill="1" applyBorder="1" applyAlignment="1">
      <alignment horizontal="center" vertical="distributed" textRotation="255" indent="1"/>
    </xf>
    <xf numFmtId="0" fontId="50" fillId="0" borderId="90" xfId="1" applyFont="1" applyFill="1" applyBorder="1" applyAlignment="1">
      <alignment horizontal="center" vertical="distributed" textRotation="255" indent="1"/>
    </xf>
    <xf numFmtId="0" fontId="50" fillId="0" borderId="68" xfId="1" applyFont="1" applyFill="1" applyBorder="1" applyAlignment="1">
      <alignment horizontal="center" vertical="distributed" textRotation="255" indent="1"/>
    </xf>
    <xf numFmtId="0" fontId="50" fillId="0" borderId="69" xfId="1" applyFont="1" applyFill="1" applyBorder="1" applyAlignment="1">
      <alignment horizontal="center" vertical="distributed" textRotation="255" indent="1"/>
    </xf>
    <xf numFmtId="0" fontId="4" fillId="17" borderId="2" xfId="1" applyFont="1" applyFill="1" applyBorder="1" applyAlignment="1">
      <alignment horizontal="center" vertical="distributed"/>
    </xf>
    <xf numFmtId="0" fontId="4" fillId="17" borderId="1" xfId="1" applyFont="1" applyFill="1" applyBorder="1" applyAlignment="1">
      <alignment horizontal="center" vertical="distributed"/>
    </xf>
    <xf numFmtId="0" fontId="76" fillId="0" borderId="105" xfId="1" applyFont="1" applyFill="1" applyBorder="1" applyAlignment="1">
      <alignment vertical="center" textRotation="255"/>
    </xf>
    <xf numFmtId="0" fontId="76" fillId="0" borderId="106" xfId="1" applyFont="1" applyFill="1" applyBorder="1" applyAlignment="1">
      <alignment vertical="center" textRotation="255"/>
    </xf>
    <xf numFmtId="0" fontId="76" fillId="0" borderId="103" xfId="1" applyFont="1" applyFill="1" applyBorder="1" applyAlignment="1">
      <alignment vertical="center" textRotation="255"/>
    </xf>
    <xf numFmtId="0" fontId="76" fillId="0" borderId="90" xfId="1" applyFont="1" applyFill="1" applyBorder="1" applyAlignment="1">
      <alignment vertical="center" textRotation="255"/>
    </xf>
    <xf numFmtId="0" fontId="76" fillId="0" borderId="68" xfId="1" applyFont="1" applyFill="1" applyBorder="1" applyAlignment="1">
      <alignment vertical="center" textRotation="255"/>
    </xf>
    <xf numFmtId="0" fontId="76" fillId="0" borderId="69" xfId="1" applyFont="1" applyFill="1" applyBorder="1" applyAlignment="1">
      <alignment vertical="center" textRotation="255"/>
    </xf>
    <xf numFmtId="0" fontId="77" fillId="0" borderId="105" xfId="1" applyFont="1" applyFill="1" applyBorder="1" applyAlignment="1">
      <alignment vertical="center" textRotation="255"/>
    </xf>
    <xf numFmtId="0" fontId="77" fillId="0" borderId="106" xfId="1" applyFont="1" applyFill="1" applyBorder="1" applyAlignment="1">
      <alignment vertical="center" textRotation="255"/>
    </xf>
    <xf numFmtId="0" fontId="77" fillId="0" borderId="103" xfId="1" applyFont="1" applyFill="1" applyBorder="1" applyAlignment="1">
      <alignment vertical="center" textRotation="255"/>
    </xf>
    <xf numFmtId="0" fontId="77" fillId="0" borderId="90" xfId="1" applyFont="1" applyFill="1" applyBorder="1" applyAlignment="1">
      <alignment vertical="center" textRotation="255"/>
    </xf>
    <xf numFmtId="0" fontId="77" fillId="0" borderId="68" xfId="1" applyFont="1" applyFill="1" applyBorder="1" applyAlignment="1">
      <alignment vertical="center" textRotation="255"/>
    </xf>
    <xf numFmtId="0" fontId="77" fillId="0" borderId="69" xfId="1" applyFont="1" applyFill="1" applyBorder="1" applyAlignment="1">
      <alignment vertical="center" textRotation="255"/>
    </xf>
    <xf numFmtId="0" fontId="26" fillId="0" borderId="0" xfId="27" applyFont="1" applyAlignment="1">
      <alignment horizontal="distributed" vertical="center" indent="16"/>
    </xf>
    <xf numFmtId="0" fontId="0" fillId="0" borderId="0" xfId="0" applyAlignment="1">
      <alignment horizontal="distributed" vertical="center" indent="16"/>
    </xf>
    <xf numFmtId="0" fontId="34" fillId="0" borderId="28" xfId="27" applyFont="1" applyFill="1" applyBorder="1" applyAlignment="1">
      <alignment horizontal="center" vertical="center"/>
    </xf>
    <xf numFmtId="0" fontId="96" fillId="0" borderId="45" xfId="1" applyFont="1" applyFill="1" applyBorder="1" applyAlignment="1">
      <alignment horizontal="center" vertical="center" wrapText="1" shrinkToFit="1"/>
    </xf>
    <xf numFmtId="0" fontId="97" fillId="0" borderId="45" xfId="0" applyFont="1" applyFill="1" applyBorder="1" applyAlignment="1">
      <alignment horizontal="center" vertical="center" shrinkToFit="1"/>
    </xf>
    <xf numFmtId="0" fontId="32" fillId="0" borderId="57" xfId="1" applyFont="1" applyFill="1" applyBorder="1" applyAlignment="1">
      <alignment horizontal="distributed" vertical="center"/>
    </xf>
    <xf numFmtId="0" fontId="0" fillId="0" borderId="57" xfId="0" applyBorder="1" applyAlignment="1">
      <alignment vertical="center"/>
    </xf>
    <xf numFmtId="0" fontId="32" fillId="0" borderId="58" xfId="1" applyFont="1" applyFill="1" applyBorder="1" applyAlignment="1">
      <alignment horizontal="distributed" vertical="center"/>
    </xf>
    <xf numFmtId="0" fontId="0" fillId="0" borderId="58" xfId="0" applyBorder="1" applyAlignment="1">
      <alignment vertical="center"/>
    </xf>
    <xf numFmtId="49" fontId="0" fillId="0" borderId="44" xfId="1" applyNumberFormat="1" applyFont="1" applyFill="1" applyBorder="1" applyAlignment="1">
      <alignment horizontal="center" vertical="center"/>
    </xf>
    <xf numFmtId="49" fontId="1" fillId="0" borderId="33" xfId="1" applyNumberFormat="1" applyFont="1" applyFill="1" applyBorder="1" applyAlignment="1">
      <alignment horizontal="center" vertical="center"/>
    </xf>
    <xf numFmtId="49" fontId="1" fillId="0" borderId="31" xfId="1" applyNumberFormat="1" applyFont="1" applyFill="1" applyBorder="1" applyAlignment="1">
      <alignment horizontal="center" vertical="center"/>
    </xf>
    <xf numFmtId="0" fontId="25" fillId="0" borderId="81" xfId="2" applyNumberFormat="1" applyFont="1" applyFill="1" applyBorder="1" applyAlignment="1">
      <alignment horizontal="center" vertical="center"/>
    </xf>
    <xf numFmtId="0" fontId="25" fillId="0" borderId="175" xfId="2" applyNumberFormat="1" applyFont="1" applyFill="1" applyBorder="1" applyAlignment="1">
      <alignment horizontal="center" vertical="center"/>
    </xf>
    <xf numFmtId="0" fontId="39" fillId="0" borderId="184" xfId="1" applyFont="1" applyFill="1" applyBorder="1" applyAlignment="1">
      <alignment horizontal="center" vertical="top"/>
    </xf>
    <xf numFmtId="0" fontId="39" fillId="0" borderId="186" xfId="1" applyFont="1" applyFill="1" applyBorder="1" applyAlignment="1">
      <alignment horizontal="center" vertical="top"/>
    </xf>
    <xf numFmtId="0" fontId="39" fillId="0" borderId="177" xfId="1" applyFont="1" applyFill="1" applyBorder="1" applyAlignment="1">
      <alignment horizontal="center" vertical="top"/>
    </xf>
    <xf numFmtId="49" fontId="105" fillId="0" borderId="39" xfId="2" applyNumberFormat="1" applyFont="1" applyFill="1" applyBorder="1" applyAlignment="1">
      <alignment horizontal="center" vertical="center"/>
    </xf>
    <xf numFmtId="49" fontId="105" fillId="0" borderId="40" xfId="2" applyNumberFormat="1" applyFont="1" applyFill="1" applyBorder="1" applyAlignment="1">
      <alignment horizontal="center" vertical="center"/>
    </xf>
    <xf numFmtId="49" fontId="105" fillId="0" borderId="41" xfId="2" applyNumberFormat="1" applyFont="1" applyFill="1" applyBorder="1" applyAlignment="1">
      <alignment horizontal="center" vertical="center"/>
    </xf>
    <xf numFmtId="49" fontId="105" fillId="0" borderId="42" xfId="2" applyNumberFormat="1" applyFont="1" applyFill="1" applyBorder="1" applyAlignment="1">
      <alignment horizontal="center" vertical="center"/>
    </xf>
    <xf numFmtId="49" fontId="105" fillId="0" borderId="43" xfId="2" applyNumberFormat="1" applyFont="1" applyFill="1" applyBorder="1" applyAlignment="1">
      <alignment horizontal="center" vertical="center"/>
    </xf>
    <xf numFmtId="49" fontId="105" fillId="0" borderId="81" xfId="2" applyNumberFormat="1" applyFont="1" applyFill="1" applyBorder="1" applyAlignment="1">
      <alignment horizontal="center" vertical="center"/>
    </xf>
    <xf numFmtId="0" fontId="50" fillId="0" borderId="82" xfId="0" applyFont="1" applyBorder="1" applyAlignment="1">
      <alignment horizontal="center" vertical="center"/>
    </xf>
    <xf numFmtId="0" fontId="50" fillId="0" borderId="76" xfId="0" applyFont="1" applyBorder="1" applyAlignment="1">
      <alignment horizontal="center" vertical="center"/>
    </xf>
    <xf numFmtId="0" fontId="50" fillId="0" borderId="83" xfId="0" applyFont="1" applyBorder="1" applyAlignment="1">
      <alignment horizontal="center" vertical="center"/>
    </xf>
    <xf numFmtId="0" fontId="50" fillId="0" borderId="84" xfId="0" applyFont="1" applyBorder="1" applyAlignment="1">
      <alignment horizontal="center" vertical="center"/>
    </xf>
    <xf numFmtId="0" fontId="50" fillId="0" borderId="85" xfId="0" applyFont="1" applyBorder="1" applyAlignment="1">
      <alignment horizontal="center" vertical="center"/>
    </xf>
    <xf numFmtId="0" fontId="50" fillId="0" borderId="86" xfId="0" applyFont="1" applyBorder="1" applyAlignment="1">
      <alignment horizontal="center" vertical="center"/>
    </xf>
    <xf numFmtId="0" fontId="55" fillId="0" borderId="103" xfId="1" applyFont="1" applyFill="1" applyBorder="1" applyAlignment="1">
      <alignment horizontal="center"/>
    </xf>
    <xf numFmtId="0" fontId="55" fillId="0" borderId="183" xfId="1" applyFont="1" applyFill="1" applyBorder="1" applyAlignment="1">
      <alignment horizontal="center"/>
    </xf>
    <xf numFmtId="0" fontId="105" fillId="0" borderId="39" xfId="2" applyNumberFormat="1" applyFont="1" applyFill="1" applyBorder="1" applyAlignment="1">
      <alignment horizontal="center" vertical="center"/>
    </xf>
    <xf numFmtId="0" fontId="105" fillId="0" borderId="40" xfId="2" applyNumberFormat="1" applyFont="1" applyFill="1" applyBorder="1" applyAlignment="1">
      <alignment horizontal="center" vertical="center"/>
    </xf>
    <xf numFmtId="0" fontId="105" fillId="0" borderId="41" xfId="2" applyNumberFormat="1" applyFont="1" applyFill="1" applyBorder="1" applyAlignment="1">
      <alignment horizontal="center" vertical="center"/>
    </xf>
    <xf numFmtId="49" fontId="105" fillId="0" borderId="181" xfId="2" applyNumberFormat="1" applyFont="1" applyFill="1" applyBorder="1" applyAlignment="1">
      <alignment horizontal="center" vertical="center"/>
    </xf>
    <xf numFmtId="49" fontId="105" fillId="0" borderId="182" xfId="2" applyNumberFormat="1" applyFont="1" applyFill="1" applyBorder="1" applyAlignment="1">
      <alignment horizontal="center" vertical="center"/>
    </xf>
    <xf numFmtId="49" fontId="105" fillId="0" borderId="36" xfId="2" applyNumberFormat="1" applyFont="1" applyFill="1" applyBorder="1" applyAlignment="1">
      <alignment horizontal="center" vertical="center"/>
    </xf>
    <xf numFmtId="49" fontId="105" fillId="0" borderId="37" xfId="2" applyNumberFormat="1" applyFont="1" applyFill="1" applyBorder="1" applyAlignment="1">
      <alignment horizontal="center" vertical="center"/>
    </xf>
    <xf numFmtId="49" fontId="105" fillId="0" borderId="38" xfId="2" applyNumberFormat="1" applyFont="1" applyFill="1" applyBorder="1" applyAlignment="1">
      <alignment horizontal="center" vertical="center"/>
    </xf>
    <xf numFmtId="49" fontId="105" fillId="0" borderId="180" xfId="2" applyNumberFormat="1" applyFont="1" applyFill="1" applyBorder="1" applyAlignment="1">
      <alignment horizontal="center" vertical="center"/>
    </xf>
    <xf numFmtId="0" fontId="105" fillId="0" borderId="42" xfId="2" applyNumberFormat="1" applyFont="1" applyFill="1" applyBorder="1" applyAlignment="1">
      <alignment horizontal="center" vertical="center"/>
    </xf>
    <xf numFmtId="0" fontId="105" fillId="0" borderId="43" xfId="2" applyNumberFormat="1" applyFont="1" applyFill="1" applyBorder="1" applyAlignment="1">
      <alignment horizontal="center" vertical="center"/>
    </xf>
    <xf numFmtId="0" fontId="105" fillId="0" borderId="81" xfId="2" applyNumberFormat="1" applyFont="1" applyFill="1" applyBorder="1" applyAlignment="1">
      <alignment horizontal="center" vertical="center"/>
    </xf>
    <xf numFmtId="0" fontId="105" fillId="0" borderId="36" xfId="2" applyNumberFormat="1" applyFont="1" applyFill="1" applyBorder="1" applyAlignment="1">
      <alignment horizontal="center" vertical="center"/>
    </xf>
    <xf numFmtId="0" fontId="105" fillId="0" borderId="37" xfId="2" applyNumberFormat="1" applyFont="1" applyFill="1" applyBorder="1" applyAlignment="1">
      <alignment horizontal="center" vertical="center"/>
    </xf>
    <xf numFmtId="0" fontId="105" fillId="0" borderId="38" xfId="2" applyNumberFormat="1" applyFont="1" applyFill="1" applyBorder="1" applyAlignment="1">
      <alignment horizontal="center" vertical="center"/>
    </xf>
    <xf numFmtId="0" fontId="105" fillId="0" borderId="180" xfId="2" applyNumberFormat="1" applyFont="1" applyFill="1" applyBorder="1" applyAlignment="1">
      <alignment horizontal="center" vertical="center"/>
    </xf>
    <xf numFmtId="0" fontId="105" fillId="0" borderId="181" xfId="2" applyNumberFormat="1" applyFont="1" applyFill="1" applyBorder="1" applyAlignment="1">
      <alignment horizontal="center" vertical="center"/>
    </xf>
    <xf numFmtId="0" fontId="105" fillId="0" borderId="182" xfId="2" applyNumberFormat="1" applyFont="1" applyFill="1" applyBorder="1" applyAlignment="1">
      <alignment horizontal="center" vertical="center"/>
    </xf>
    <xf numFmtId="0" fontId="27" fillId="0" borderId="26" xfId="27" applyFont="1" applyFill="1" applyBorder="1" applyAlignment="1">
      <alignment horizontal="center" vertical="center"/>
    </xf>
    <xf numFmtId="0" fontId="27" fillId="0" borderId="27" xfId="27" applyFont="1" applyFill="1" applyBorder="1" applyAlignment="1">
      <alignment horizontal="center" vertical="center"/>
    </xf>
    <xf numFmtId="0" fontId="27" fillId="0" borderId="29" xfId="27" applyFont="1" applyFill="1" applyBorder="1" applyAlignment="1">
      <alignment horizontal="center" vertical="center"/>
    </xf>
    <xf numFmtId="0" fontId="84" fillId="0" borderId="7" xfId="27" applyFont="1" applyBorder="1" applyAlignment="1">
      <alignment vertical="center"/>
    </xf>
    <xf numFmtId="0" fontId="1" fillId="0" borderId="57" xfId="1" applyNumberFormat="1" applyFont="1" applyFill="1" applyBorder="1" applyAlignment="1">
      <alignment horizontal="center" vertical="center" shrinkToFit="1"/>
    </xf>
    <xf numFmtId="0" fontId="1" fillId="0" borderId="170" xfId="1" applyNumberFormat="1" applyFont="1" applyFill="1" applyBorder="1" applyAlignment="1">
      <alignment horizontal="center" vertical="center" shrinkToFit="1"/>
    </xf>
    <xf numFmtId="0" fontId="4" fillId="17" borderId="124" xfId="1" applyFont="1" applyFill="1" applyBorder="1" applyAlignment="1">
      <alignment horizontal="center" vertical="distributed"/>
    </xf>
    <xf numFmtId="49" fontId="25" fillId="0" borderId="42" xfId="2" applyNumberFormat="1" applyFont="1" applyFill="1" applyBorder="1" applyAlignment="1">
      <alignment horizontal="center" vertical="center" shrinkToFit="1"/>
    </xf>
    <xf numFmtId="49" fontId="25" fillId="0" borderId="43" xfId="2" applyNumberFormat="1" applyFont="1" applyFill="1" applyBorder="1" applyAlignment="1">
      <alignment horizontal="center" vertical="center" shrinkToFit="1"/>
    </xf>
    <xf numFmtId="49" fontId="25" fillId="0" borderId="81" xfId="2" applyNumberFormat="1" applyFont="1" applyFill="1" applyBorder="1" applyAlignment="1">
      <alignment horizontal="center" vertical="center" shrinkToFit="1"/>
    </xf>
    <xf numFmtId="49" fontId="25" fillId="0" borderId="39" xfId="2" applyNumberFormat="1" applyFont="1" applyFill="1" applyBorder="1" applyAlignment="1">
      <alignment horizontal="center" vertical="center" shrinkToFit="1"/>
    </xf>
    <xf numFmtId="49" fontId="25" fillId="0" borderId="40" xfId="2" applyNumberFormat="1" applyFont="1" applyFill="1" applyBorder="1" applyAlignment="1">
      <alignment horizontal="center" vertical="center" shrinkToFit="1"/>
    </xf>
    <xf numFmtId="49" fontId="25" fillId="0" borderId="41" xfId="2" applyNumberFormat="1" applyFont="1" applyFill="1" applyBorder="1" applyAlignment="1">
      <alignment horizontal="center" vertical="center" shrinkToFit="1"/>
    </xf>
    <xf numFmtId="49" fontId="25" fillId="0" borderId="36" xfId="2" applyNumberFormat="1" applyFont="1" applyFill="1" applyBorder="1" applyAlignment="1">
      <alignment horizontal="center" vertical="center" shrinkToFit="1"/>
    </xf>
    <xf numFmtId="49" fontId="25" fillId="0" borderId="175" xfId="2" applyNumberFormat="1" applyFont="1" applyFill="1" applyBorder="1" applyAlignment="1">
      <alignment horizontal="center" vertical="center" shrinkToFit="1"/>
    </xf>
    <xf numFmtId="49" fontId="25" fillId="0" borderId="38" xfId="2" applyNumberFormat="1" applyFont="1" applyFill="1" applyBorder="1" applyAlignment="1">
      <alignment horizontal="center" vertical="center" shrinkToFit="1"/>
    </xf>
    <xf numFmtId="49" fontId="0" fillId="0" borderId="123" xfId="1" applyNumberFormat="1" applyFont="1" applyFill="1" applyBorder="1" applyAlignment="1">
      <alignment horizontal="center" vertical="center"/>
    </xf>
    <xf numFmtId="49" fontId="0" fillId="0" borderId="121" xfId="1" applyNumberFormat="1" applyFont="1" applyFill="1" applyBorder="1" applyAlignment="1">
      <alignment horizontal="center" vertical="center"/>
    </xf>
    <xf numFmtId="49" fontId="0" fillId="0" borderId="133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distributed" vertical="center" wrapText="1" indent="1"/>
    </xf>
    <xf numFmtId="49" fontId="25" fillId="0" borderId="36" xfId="2" applyNumberFormat="1" applyFont="1" applyFill="1" applyBorder="1" applyAlignment="1">
      <alignment horizontal="center" vertical="center"/>
    </xf>
    <xf numFmtId="49" fontId="25" fillId="0" borderId="175" xfId="2" applyNumberFormat="1" applyFont="1" applyFill="1" applyBorder="1" applyAlignment="1">
      <alignment horizontal="center" vertical="center"/>
    </xf>
    <xf numFmtId="49" fontId="25" fillId="0" borderId="38" xfId="2" applyNumberFormat="1" applyFont="1" applyFill="1" applyBorder="1" applyAlignment="1">
      <alignment horizontal="center" vertical="center"/>
    </xf>
    <xf numFmtId="49" fontId="25" fillId="0" borderId="39" xfId="2" applyNumberFormat="1" applyFont="1" applyFill="1" applyBorder="1" applyAlignment="1">
      <alignment horizontal="center" vertical="center"/>
    </xf>
    <xf numFmtId="49" fontId="25" fillId="0" borderId="40" xfId="2" applyNumberFormat="1" applyFont="1" applyFill="1" applyBorder="1" applyAlignment="1">
      <alignment horizontal="center" vertical="center"/>
    </xf>
    <xf numFmtId="49" fontId="25" fillId="0" borderId="41" xfId="2" applyNumberFormat="1" applyFont="1" applyFill="1" applyBorder="1" applyAlignment="1">
      <alignment horizontal="center" vertical="center"/>
    </xf>
    <xf numFmtId="49" fontId="0" fillId="0" borderId="24" xfId="1" applyNumberFormat="1" applyFont="1" applyFill="1" applyBorder="1" applyAlignment="1">
      <alignment horizontal="center" vertical="center" shrinkToFit="1"/>
    </xf>
    <xf numFmtId="49" fontId="1" fillId="0" borderId="171" xfId="1" applyNumberFormat="1" applyFont="1" applyFill="1" applyBorder="1" applyAlignment="1">
      <alignment horizontal="center" vertical="center" shrinkToFit="1"/>
    </xf>
    <xf numFmtId="49" fontId="25" fillId="0" borderId="42" xfId="2" applyNumberFormat="1" applyFont="1" applyFill="1" applyBorder="1" applyAlignment="1">
      <alignment horizontal="center" vertical="center"/>
    </xf>
    <xf numFmtId="49" fontId="25" fillId="0" borderId="43" xfId="2" applyNumberFormat="1" applyFont="1" applyFill="1" applyBorder="1" applyAlignment="1">
      <alignment horizontal="center" vertical="center"/>
    </xf>
    <xf numFmtId="49" fontId="25" fillId="0" borderId="81" xfId="2" applyNumberFormat="1" applyFont="1" applyFill="1" applyBorder="1" applyAlignment="1">
      <alignment horizontal="center" vertical="center"/>
    </xf>
    <xf numFmtId="0" fontId="98" fillId="0" borderId="45" xfId="1" applyFont="1" applyFill="1" applyBorder="1" applyAlignment="1">
      <alignment horizontal="center" vertical="center" wrapText="1" shrinkToFit="1"/>
    </xf>
    <xf numFmtId="0" fontId="97" fillId="0" borderId="45" xfId="0" applyFont="1" applyBorder="1" applyAlignment="1">
      <alignment horizontal="center" vertical="center" wrapText="1" shrinkToFit="1"/>
    </xf>
    <xf numFmtId="0" fontId="0" fillId="0" borderId="7" xfId="0" applyBorder="1" applyAlignment="1">
      <alignment vertical="center"/>
    </xf>
    <xf numFmtId="0" fontId="39" fillId="0" borderId="154" xfId="1" applyFont="1" applyFill="1" applyBorder="1" applyAlignment="1">
      <alignment horizontal="center" vertical="center"/>
    </xf>
    <xf numFmtId="49" fontId="108" fillId="0" borderId="42" xfId="2" applyNumberFormat="1" applyFont="1" applyFill="1" applyBorder="1" applyAlignment="1">
      <alignment horizontal="center" vertical="center"/>
    </xf>
    <xf numFmtId="49" fontId="108" fillId="0" borderId="43" xfId="2" applyNumberFormat="1" applyFont="1" applyFill="1" applyBorder="1" applyAlignment="1">
      <alignment horizontal="center" vertical="center"/>
    </xf>
    <xf numFmtId="49" fontId="108" fillId="0" borderId="134" xfId="2" applyNumberFormat="1" applyFont="1" applyFill="1" applyBorder="1" applyAlignment="1">
      <alignment horizontal="center" vertical="center"/>
    </xf>
    <xf numFmtId="180" fontId="1" fillId="0" borderId="118" xfId="1" applyNumberFormat="1" applyFont="1" applyFill="1" applyBorder="1" applyAlignment="1">
      <alignment horizontal="center" vertical="center" shrinkToFit="1"/>
    </xf>
    <xf numFmtId="180" fontId="1" fillId="0" borderId="57" xfId="1" applyNumberFormat="1" applyFont="1" applyFill="1" applyBorder="1" applyAlignment="1">
      <alignment horizontal="center" vertical="center" shrinkToFit="1"/>
    </xf>
    <xf numFmtId="180" fontId="1" fillId="0" borderId="170" xfId="1" applyNumberFormat="1" applyFont="1" applyFill="1" applyBorder="1" applyAlignment="1">
      <alignment horizontal="center" vertical="center" shrinkToFit="1"/>
    </xf>
    <xf numFmtId="49" fontId="108" fillId="0" borderId="39" xfId="2" applyNumberFormat="1" applyFont="1" applyFill="1" applyBorder="1" applyAlignment="1">
      <alignment horizontal="center" vertical="center"/>
    </xf>
    <xf numFmtId="49" fontId="108" fillId="0" borderId="40" xfId="2" applyNumberFormat="1" applyFont="1" applyFill="1" applyBorder="1" applyAlignment="1">
      <alignment horizontal="center" vertical="center"/>
    </xf>
    <xf numFmtId="49" fontId="108" fillId="0" borderId="41" xfId="2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shrinkToFit="1"/>
    </xf>
    <xf numFmtId="49" fontId="0" fillId="0" borderId="12" xfId="1" applyNumberFormat="1" applyFont="1" applyFill="1" applyBorder="1" applyAlignment="1">
      <alignment horizontal="center" vertical="center" shrinkToFit="1"/>
    </xf>
    <xf numFmtId="49" fontId="1" fillId="0" borderId="32" xfId="1" applyNumberFormat="1" applyFont="1" applyFill="1" applyBorder="1" applyAlignment="1">
      <alignment horizontal="center" vertical="center" shrinkToFit="1"/>
    </xf>
    <xf numFmtId="49" fontId="0" fillId="28" borderId="24" xfId="1" applyNumberFormat="1" applyFont="1" applyFill="1" applyBorder="1" applyAlignment="1">
      <alignment horizontal="center" vertical="center" shrinkToFit="1"/>
    </xf>
    <xf numFmtId="49" fontId="0" fillId="28" borderId="33" xfId="1" applyNumberFormat="1" applyFont="1" applyFill="1" applyBorder="1" applyAlignment="1">
      <alignment horizontal="center" vertical="center" shrinkToFit="1"/>
    </xf>
    <xf numFmtId="0" fontId="25" fillId="28" borderId="42" xfId="2" applyNumberFormat="1" applyFont="1" applyFill="1" applyBorder="1" applyAlignment="1">
      <alignment horizontal="center" vertical="center"/>
    </xf>
    <xf numFmtId="0" fontId="25" fillId="28" borderId="43" xfId="2" applyNumberFormat="1" applyFont="1" applyFill="1" applyBorder="1" applyAlignment="1">
      <alignment horizontal="center" vertical="center"/>
    </xf>
    <xf numFmtId="0" fontId="25" fillId="28" borderId="134" xfId="2" applyNumberFormat="1" applyFont="1" applyFill="1" applyBorder="1" applyAlignment="1">
      <alignment horizontal="center" vertical="center"/>
    </xf>
    <xf numFmtId="49" fontId="0" fillId="0" borderId="10" xfId="1" applyNumberFormat="1" applyFont="1" applyFill="1" applyBorder="1" applyAlignment="1">
      <alignment horizontal="center" vertical="center" shrinkToFit="1"/>
    </xf>
    <xf numFmtId="49" fontId="1" fillId="0" borderId="2" xfId="1" applyNumberFormat="1" applyFont="1" applyFill="1" applyBorder="1" applyAlignment="1">
      <alignment horizontal="center" vertical="center" shrinkToFit="1"/>
    </xf>
    <xf numFmtId="49" fontId="1" fillId="0" borderId="107" xfId="1" applyNumberFormat="1" applyFont="1" applyFill="1" applyBorder="1" applyAlignment="1">
      <alignment horizontal="center" vertical="center" shrinkToFit="1"/>
    </xf>
    <xf numFmtId="49" fontId="108" fillId="0" borderId="36" xfId="2" applyNumberFormat="1" applyFont="1" applyFill="1" applyBorder="1" applyAlignment="1">
      <alignment horizontal="center" vertical="center"/>
    </xf>
    <xf numFmtId="49" fontId="108" fillId="0" borderId="37" xfId="2" applyNumberFormat="1" applyFont="1" applyFill="1" applyBorder="1" applyAlignment="1">
      <alignment horizontal="center" vertical="center"/>
    </xf>
    <xf numFmtId="49" fontId="108" fillId="0" borderId="38" xfId="2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wrapText="1" indent="1"/>
    </xf>
    <xf numFmtId="176" fontId="1" fillId="0" borderId="20" xfId="1" applyNumberFormat="1" applyFont="1" applyFill="1" applyBorder="1" applyAlignment="1">
      <alignment horizontal="center" vertical="center" shrinkToFit="1"/>
    </xf>
    <xf numFmtId="176" fontId="1" fillId="0" borderId="132" xfId="1" applyNumberFormat="1" applyFont="1" applyFill="1" applyBorder="1" applyAlignment="1">
      <alignment horizontal="center" vertical="center" shrinkToFit="1"/>
    </xf>
    <xf numFmtId="180" fontId="0" fillId="0" borderId="21" xfId="1" applyNumberFormat="1" applyFont="1" applyFill="1" applyBorder="1" applyAlignment="1">
      <alignment horizontal="center" vertical="center" shrinkToFit="1"/>
    </xf>
    <xf numFmtId="180" fontId="1" fillId="0" borderId="20" xfId="1" applyNumberFormat="1" applyFont="1" applyFill="1" applyBorder="1" applyAlignment="1">
      <alignment horizontal="center" vertical="center" shrinkToFit="1"/>
    </xf>
    <xf numFmtId="180" fontId="0" fillId="0" borderId="20" xfId="1" applyNumberFormat="1" applyFont="1" applyFill="1" applyBorder="1" applyAlignment="1">
      <alignment horizontal="center" vertical="center" shrinkToFit="1"/>
    </xf>
    <xf numFmtId="49" fontId="108" fillId="0" borderId="180" xfId="2" applyNumberFormat="1" applyFont="1" applyFill="1" applyBorder="1" applyAlignment="1">
      <alignment horizontal="center" vertical="center"/>
    </xf>
    <xf numFmtId="49" fontId="108" fillId="0" borderId="181" xfId="2" applyNumberFormat="1" applyFont="1" applyFill="1" applyBorder="1" applyAlignment="1">
      <alignment horizontal="center" vertical="center"/>
    </xf>
    <xf numFmtId="49" fontId="108" fillId="0" borderId="182" xfId="2" applyNumberFormat="1" applyFont="1" applyFill="1" applyBorder="1" applyAlignment="1">
      <alignment horizontal="center" vertical="center"/>
    </xf>
    <xf numFmtId="176" fontId="1" fillId="0" borderId="118" xfId="1" applyNumberFormat="1" applyFont="1" applyFill="1" applyBorder="1" applyAlignment="1">
      <alignment horizontal="center" vertical="center" shrinkToFit="1"/>
    </xf>
    <xf numFmtId="176" fontId="1" fillId="0" borderId="57" xfId="1" applyNumberFormat="1" applyFont="1" applyFill="1" applyBorder="1" applyAlignment="1">
      <alignment horizontal="center" vertical="center" shrinkToFit="1"/>
    </xf>
    <xf numFmtId="176" fontId="1" fillId="0" borderId="170" xfId="1" applyNumberFormat="1" applyFont="1" applyFill="1" applyBorder="1" applyAlignment="1">
      <alignment horizontal="center" vertical="center" shrinkToFit="1"/>
    </xf>
    <xf numFmtId="176" fontId="1" fillId="28" borderId="118" xfId="1" applyNumberFormat="1" applyFont="1" applyFill="1" applyBorder="1" applyAlignment="1">
      <alignment horizontal="center" vertical="center" shrinkToFit="1"/>
    </xf>
    <xf numFmtId="176" fontId="1" fillId="28" borderId="57" xfId="1" applyNumberFormat="1" applyFont="1" applyFill="1" applyBorder="1" applyAlignment="1">
      <alignment horizontal="center" vertical="center" shrinkToFit="1"/>
    </xf>
    <xf numFmtId="176" fontId="1" fillId="28" borderId="168" xfId="1" applyNumberFormat="1" applyFont="1" applyFill="1" applyBorder="1" applyAlignment="1">
      <alignment horizontal="center" vertical="center" shrinkToFit="1"/>
    </xf>
    <xf numFmtId="49" fontId="1" fillId="0" borderId="12" xfId="1" applyNumberFormat="1" applyFont="1" applyFill="1" applyBorder="1" applyAlignment="1">
      <alignment horizontal="center" vertical="center" shrinkToFit="1"/>
    </xf>
    <xf numFmtId="49" fontId="108" fillId="0" borderId="81" xfId="2" applyNumberFormat="1" applyFont="1" applyFill="1" applyBorder="1" applyAlignment="1">
      <alignment horizontal="center" vertical="center"/>
    </xf>
    <xf numFmtId="49" fontId="1" fillId="0" borderId="123" xfId="1" applyNumberFormat="1" applyFont="1" applyFill="1" applyBorder="1" applyAlignment="1">
      <alignment horizontal="center" vertical="center" shrinkToFit="1"/>
    </xf>
    <xf numFmtId="49" fontId="1" fillId="0" borderId="133" xfId="1" applyNumberFormat="1" applyFont="1" applyFill="1" applyBorder="1" applyAlignment="1">
      <alignment horizontal="center" vertical="center" shrinkToFit="1"/>
    </xf>
    <xf numFmtId="176" fontId="1" fillId="0" borderId="21" xfId="1" applyNumberFormat="1" applyFont="1" applyFill="1" applyBorder="1" applyAlignment="1">
      <alignment horizontal="center" vertical="center" shrinkToFit="1"/>
    </xf>
    <xf numFmtId="176" fontId="1" fillId="0" borderId="0" xfId="1" applyNumberFormat="1" applyFont="1" applyFill="1" applyBorder="1" applyAlignment="1">
      <alignment horizontal="center" vertical="center" shrinkToFit="1"/>
    </xf>
    <xf numFmtId="180" fontId="0" fillId="0" borderId="0" xfId="1" applyNumberFormat="1" applyFont="1" applyFill="1" applyBorder="1" applyAlignment="1">
      <alignment horizontal="center" vertical="center" shrinkToFit="1"/>
    </xf>
    <xf numFmtId="180" fontId="1" fillId="0" borderId="0" xfId="1" applyNumberFormat="1" applyFont="1" applyFill="1" applyBorder="1" applyAlignment="1">
      <alignment horizontal="center" vertical="center" shrinkToFit="1"/>
    </xf>
    <xf numFmtId="0" fontId="51" fillId="0" borderId="105" xfId="1" applyFont="1" applyFill="1" applyBorder="1" applyAlignment="1">
      <alignment horizontal="center" vertical="distributed" textRotation="255" shrinkToFit="1"/>
    </xf>
    <xf numFmtId="0" fontId="51" fillId="0" borderId="106" xfId="1" applyFont="1" applyFill="1" applyBorder="1" applyAlignment="1">
      <alignment horizontal="center" vertical="distributed" textRotation="255" shrinkToFit="1"/>
    </xf>
    <xf numFmtId="0" fontId="51" fillId="0" borderId="103" xfId="1" applyFont="1" applyFill="1" applyBorder="1" applyAlignment="1">
      <alignment horizontal="center" vertical="distributed" textRotation="255" shrinkToFit="1"/>
    </xf>
    <xf numFmtId="0" fontId="51" fillId="0" borderId="90" xfId="1" applyFont="1" applyFill="1" applyBorder="1" applyAlignment="1">
      <alignment horizontal="center" vertical="distributed" textRotation="255" shrinkToFit="1"/>
    </xf>
    <xf numFmtId="0" fontId="51" fillId="0" borderId="68" xfId="1" applyFont="1" applyFill="1" applyBorder="1" applyAlignment="1">
      <alignment horizontal="center" vertical="distributed" textRotation="255" shrinkToFit="1"/>
    </xf>
    <xf numFmtId="0" fontId="51" fillId="0" borderId="69" xfId="1" applyFont="1" applyFill="1" applyBorder="1" applyAlignment="1">
      <alignment horizontal="center" vertical="distributed" textRotation="255" shrinkToFit="1"/>
    </xf>
    <xf numFmtId="0" fontId="51" fillId="0" borderId="105" xfId="1" applyFont="1" applyFill="1" applyBorder="1" applyAlignment="1">
      <alignment horizontal="center" vertical="center" textRotation="255" wrapText="1"/>
    </xf>
    <xf numFmtId="0" fontId="51" fillId="0" borderId="106" xfId="1" applyFont="1" applyFill="1" applyBorder="1" applyAlignment="1">
      <alignment horizontal="center" vertical="center" textRotation="255" wrapText="1"/>
    </xf>
    <xf numFmtId="0" fontId="51" fillId="0" borderId="103" xfId="1" applyFont="1" applyFill="1" applyBorder="1" applyAlignment="1">
      <alignment horizontal="center" vertical="center" textRotation="255" wrapText="1"/>
    </xf>
    <xf numFmtId="0" fontId="51" fillId="0" borderId="90" xfId="1" applyFont="1" applyFill="1" applyBorder="1" applyAlignment="1">
      <alignment horizontal="center" vertical="center" textRotation="255" wrapText="1"/>
    </xf>
    <xf numFmtId="0" fontId="51" fillId="0" borderId="68" xfId="1" applyFont="1" applyFill="1" applyBorder="1" applyAlignment="1">
      <alignment horizontal="center" vertical="center" textRotation="255" wrapText="1"/>
    </xf>
    <xf numFmtId="0" fontId="51" fillId="0" borderId="69" xfId="1" applyFont="1" applyFill="1" applyBorder="1" applyAlignment="1">
      <alignment horizontal="center" vertical="center" textRotation="255" wrapText="1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>
      <alignment horizontal="center" vertical="center"/>
    </xf>
    <xf numFmtId="49" fontId="0" fillId="0" borderId="0" xfId="1" applyNumberFormat="1" applyFont="1" applyFill="1" applyBorder="1" applyAlignment="1">
      <alignment horizontal="center" vertical="center" shrinkToFit="1"/>
    </xf>
    <xf numFmtId="49" fontId="1" fillId="0" borderId="0" xfId="1" applyNumberFormat="1" applyFont="1" applyFill="1" applyBorder="1" applyAlignment="1">
      <alignment horizontal="center" vertical="center" shrinkToFit="1"/>
    </xf>
    <xf numFmtId="0" fontId="27" fillId="0" borderId="101" xfId="27" applyFont="1" applyFill="1" applyBorder="1" applyAlignment="1">
      <alignment horizontal="center" vertical="center" textRotation="255"/>
    </xf>
    <xf numFmtId="49" fontId="4" fillId="0" borderId="44" xfId="1" applyNumberFormat="1" applyFont="1" applyFill="1" applyBorder="1" applyAlignment="1">
      <alignment horizontal="center" vertical="center" shrinkToFit="1"/>
    </xf>
    <xf numFmtId="49" fontId="4" fillId="0" borderId="33" xfId="1" applyNumberFormat="1" applyFont="1" applyFill="1" applyBorder="1" applyAlignment="1">
      <alignment horizontal="center" vertical="center" shrinkToFit="1"/>
    </xf>
    <xf numFmtId="49" fontId="4" fillId="0" borderId="31" xfId="1" applyNumberFormat="1" applyFont="1" applyFill="1" applyBorder="1" applyAlignment="1">
      <alignment horizontal="center" vertical="center" shrinkToFit="1"/>
    </xf>
    <xf numFmtId="0" fontId="52" fillId="0" borderId="74" xfId="1" applyFont="1" applyFill="1" applyBorder="1" applyAlignment="1">
      <alignment horizontal="center" vertical="distributed" textRotation="255" indent="1"/>
    </xf>
    <xf numFmtId="0" fontId="52" fillId="0" borderId="88" xfId="1" applyFont="1" applyFill="1" applyBorder="1" applyAlignment="1">
      <alignment horizontal="center" vertical="distributed" textRotation="255" indent="1"/>
    </xf>
    <xf numFmtId="0" fontId="52" fillId="0" borderId="47" xfId="1" applyFont="1" applyFill="1" applyBorder="1" applyAlignment="1">
      <alignment horizontal="center" vertical="distributed" textRotation="255" indent="1"/>
    </xf>
    <xf numFmtId="0" fontId="52" fillId="0" borderId="63" xfId="1" applyFont="1" applyFill="1" applyBorder="1" applyAlignment="1">
      <alignment horizontal="center" vertical="distributed" textRotation="255" indent="1"/>
    </xf>
    <xf numFmtId="0" fontId="52" fillId="0" borderId="103" xfId="1" applyFont="1" applyFill="1" applyBorder="1" applyAlignment="1">
      <alignment horizontal="center" vertical="distributed" textRotation="255" indent="1"/>
    </xf>
    <xf numFmtId="0" fontId="52" fillId="0" borderId="90" xfId="1" applyFont="1" applyFill="1" applyBorder="1" applyAlignment="1">
      <alignment horizontal="center" vertical="distributed" textRotation="255" indent="1"/>
    </xf>
    <xf numFmtId="0" fontId="52" fillId="0" borderId="68" xfId="1" applyFont="1" applyFill="1" applyBorder="1" applyAlignment="1">
      <alignment horizontal="center" vertical="distributed" textRotation="255" indent="1"/>
    </xf>
    <xf numFmtId="0" fontId="52" fillId="0" borderId="69" xfId="1" applyFont="1" applyFill="1" applyBorder="1" applyAlignment="1">
      <alignment horizontal="center" vertical="distributed" textRotation="255" indent="1"/>
    </xf>
    <xf numFmtId="0" fontId="0" fillId="0" borderId="0" xfId="0" applyBorder="1" applyAlignment="1">
      <alignment horizontal="center" vertical="top"/>
    </xf>
    <xf numFmtId="0" fontId="0" fillId="0" borderId="75" xfId="0" applyBorder="1" applyAlignment="1">
      <alignment horizontal="center" vertical="top"/>
    </xf>
    <xf numFmtId="0" fontId="52" fillId="0" borderId="49" xfId="1" applyFont="1" applyFill="1" applyBorder="1" applyAlignment="1">
      <alignment horizontal="center" vertical="distributed" textRotation="255" indent="1"/>
    </xf>
    <xf numFmtId="0" fontId="52" fillId="0" borderId="65" xfId="1" applyFont="1" applyFill="1" applyBorder="1" applyAlignment="1">
      <alignment horizontal="center" vertical="distributed" textRotation="255" indent="1"/>
    </xf>
    <xf numFmtId="0" fontId="4" fillId="0" borderId="122" xfId="1" applyFont="1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99" fillId="0" borderId="20" xfId="1" applyNumberFormat="1" applyFont="1" applyFill="1" applyBorder="1" applyAlignment="1">
      <alignment horizontal="center" vertical="center" shrinkToFit="1"/>
    </xf>
    <xf numFmtId="176" fontId="4" fillId="0" borderId="20" xfId="1" applyNumberFormat="1" applyFont="1" applyFill="1" applyBorder="1" applyAlignment="1">
      <alignment horizontal="center" vertical="center" shrinkToFit="1"/>
    </xf>
    <xf numFmtId="0" fontId="4" fillId="0" borderId="20" xfId="1" applyNumberFormat="1" applyFont="1" applyFill="1" applyBorder="1" applyAlignment="1">
      <alignment horizontal="center" vertical="center" shrinkToFit="1"/>
    </xf>
    <xf numFmtId="49" fontId="4" fillId="24" borderId="21" xfId="1" applyNumberFormat="1" applyFont="1" applyFill="1" applyBorder="1" applyAlignment="1">
      <alignment horizontal="center" vertical="center" shrinkToFit="1"/>
    </xf>
    <xf numFmtId="49" fontId="4" fillId="24" borderId="57" xfId="1" applyNumberFormat="1" applyFont="1" applyFill="1" applyBorder="1" applyAlignment="1">
      <alignment horizontal="center" vertical="center" shrinkToFit="1"/>
    </xf>
    <xf numFmtId="49" fontId="4" fillId="24" borderId="132" xfId="1" applyNumberFormat="1" applyFont="1" applyFill="1" applyBorder="1" applyAlignment="1">
      <alignment horizontal="center" vertical="center" shrinkToFit="1"/>
    </xf>
    <xf numFmtId="49" fontId="4" fillId="0" borderId="0" xfId="1" applyNumberFormat="1" applyFont="1" applyFill="1" applyBorder="1" applyAlignment="1">
      <alignment horizontal="left" vertical="center" wrapText="1" shrinkToFit="1"/>
    </xf>
    <xf numFmtId="0" fontId="0" fillId="0" borderId="0" xfId="0" applyFill="1" applyAlignment="1">
      <alignment horizontal="left" vertical="center" wrapText="1"/>
    </xf>
    <xf numFmtId="49" fontId="4" fillId="24" borderId="20" xfId="1" applyNumberFormat="1" applyFont="1" applyFill="1" applyBorder="1" applyAlignment="1">
      <alignment horizontal="center" vertical="center" shrinkToFit="1"/>
    </xf>
    <xf numFmtId="49" fontId="4" fillId="24" borderId="35" xfId="1" applyNumberFormat="1" applyFont="1" applyFill="1" applyBorder="1" applyAlignment="1">
      <alignment horizontal="center" vertical="center" shrinkToFit="1"/>
    </xf>
    <xf numFmtId="0" fontId="4" fillId="0" borderId="118" xfId="1" applyNumberFormat="1" applyFont="1" applyFill="1" applyBorder="1" applyAlignment="1">
      <alignment horizontal="center" vertical="center" shrinkToFit="1"/>
    </xf>
    <xf numFmtId="0" fontId="0" fillId="0" borderId="57" xfId="0" applyFill="1" applyBorder="1" applyAlignment="1">
      <alignment horizontal="center" vertical="center" shrinkToFit="1"/>
    </xf>
    <xf numFmtId="0" fontId="0" fillId="0" borderId="168" xfId="0" applyFill="1" applyBorder="1" applyAlignment="1">
      <alignment horizontal="center" vertical="center" shrinkToFit="1"/>
    </xf>
    <xf numFmtId="49" fontId="4" fillId="0" borderId="120" xfId="1" applyNumberFormat="1" applyFont="1" applyFill="1" applyBorder="1" applyAlignment="1">
      <alignment horizontal="center" vertical="center" shrinkToFit="1"/>
    </xf>
    <xf numFmtId="49" fontId="4" fillId="0" borderId="121" xfId="1" applyNumberFormat="1" applyFont="1" applyFill="1" applyBorder="1" applyAlignment="1">
      <alignment horizontal="center" vertical="center" shrinkToFit="1"/>
    </xf>
    <xf numFmtId="49" fontId="4" fillId="0" borderId="122" xfId="1" applyNumberFormat="1" applyFont="1" applyFill="1" applyBorder="1" applyAlignment="1">
      <alignment horizontal="center" vertical="center" shrinkToFit="1"/>
    </xf>
    <xf numFmtId="49" fontId="99" fillId="0" borderId="120" xfId="1" applyNumberFormat="1" applyFont="1" applyFill="1" applyBorder="1" applyAlignment="1">
      <alignment horizontal="center" vertical="center" shrinkToFit="1"/>
    </xf>
    <xf numFmtId="49" fontId="99" fillId="0" borderId="121" xfId="1" applyNumberFormat="1" applyFont="1" applyFill="1" applyBorder="1" applyAlignment="1">
      <alignment horizontal="center" vertical="center" shrinkToFit="1"/>
    </xf>
    <xf numFmtId="49" fontId="99" fillId="0" borderId="12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distributed" vertical="center" indent="1"/>
    </xf>
    <xf numFmtId="0" fontId="4" fillId="0" borderId="21" xfId="1" applyNumberFormat="1" applyFont="1" applyFill="1" applyBorder="1" applyAlignment="1">
      <alignment horizontal="center" vertical="center" shrinkToFit="1"/>
    </xf>
    <xf numFmtId="49" fontId="4" fillId="0" borderId="18" xfId="1" applyNumberFormat="1" applyFont="1" applyFill="1" applyBorder="1" applyAlignment="1">
      <alignment horizontal="center" vertical="center" shrinkToFit="1"/>
    </xf>
    <xf numFmtId="49" fontId="4" fillId="0" borderId="27" xfId="1" applyNumberFormat="1" applyFont="1" applyFill="1" applyBorder="1" applyAlignment="1">
      <alignment horizontal="center" vertical="center" shrinkToFit="1"/>
    </xf>
    <xf numFmtId="49" fontId="4" fillId="0" borderId="26" xfId="1" applyNumberFormat="1" applyFont="1" applyFill="1" applyBorder="1" applyAlignment="1">
      <alignment horizontal="center" vertical="center" shrinkToFit="1"/>
    </xf>
    <xf numFmtId="49" fontId="0" fillId="0" borderId="20" xfId="1" applyNumberFormat="1" applyFont="1" applyFill="1" applyBorder="1" applyAlignment="1">
      <alignment horizontal="center" vertical="center" shrinkToFit="1"/>
    </xf>
    <xf numFmtId="49" fontId="0" fillId="0" borderId="22" xfId="1" applyNumberFormat="1" applyFont="1" applyFill="1" applyBorder="1" applyAlignment="1">
      <alignment horizontal="center" vertical="center" shrinkToFit="1"/>
    </xf>
    <xf numFmtId="0" fontId="0" fillId="0" borderId="57" xfId="1" applyNumberFormat="1" applyFont="1" applyFill="1" applyBorder="1" applyAlignment="1">
      <alignment horizontal="center" vertical="center" shrinkToFit="1"/>
    </xf>
    <xf numFmtId="0" fontId="0" fillId="0" borderId="170" xfId="1" applyNumberFormat="1" applyFont="1" applyFill="1" applyBorder="1" applyAlignment="1">
      <alignment horizontal="center" vertical="center" shrinkToFit="1"/>
    </xf>
    <xf numFmtId="49" fontId="1" fillId="0" borderId="118" xfId="1" applyNumberFormat="1" applyFont="1" applyFill="1" applyBorder="1" applyAlignment="1">
      <alignment horizontal="center" vertical="center" shrinkToFit="1"/>
    </xf>
    <xf numFmtId="49" fontId="0" fillId="0" borderId="118" xfId="1" applyNumberFormat="1" applyFont="1" applyFill="1" applyBorder="1" applyAlignment="1">
      <alignment horizontal="center" vertical="center" shrinkToFit="1"/>
    </xf>
    <xf numFmtId="49" fontId="0" fillId="17" borderId="118" xfId="1" applyNumberFormat="1" applyFont="1" applyFill="1" applyBorder="1" applyAlignment="1">
      <alignment horizontal="center" vertical="center" shrinkToFit="1"/>
    </xf>
    <xf numFmtId="0" fontId="0" fillId="17" borderId="57" xfId="1" applyNumberFormat="1" applyFont="1" applyFill="1" applyBorder="1" applyAlignment="1">
      <alignment horizontal="center" vertical="center" shrinkToFit="1"/>
    </xf>
    <xf numFmtId="0" fontId="0" fillId="17" borderId="168" xfId="1" applyNumberFormat="1" applyFont="1" applyFill="1" applyBorder="1" applyAlignment="1">
      <alignment horizontal="center" vertical="center" shrinkToFit="1"/>
    </xf>
    <xf numFmtId="0" fontId="39" fillId="0" borderId="93" xfId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2" xfId="0" applyBorder="1" applyAlignment="1">
      <alignment horizontal="center" vertical="top"/>
    </xf>
    <xf numFmtId="0" fontId="52" fillId="0" borderId="82" xfId="0" applyFont="1" applyBorder="1" applyAlignment="1">
      <alignment horizontal="distributed" vertical="center" indent="1"/>
    </xf>
    <xf numFmtId="0" fontId="52" fillId="0" borderId="76" xfId="0" applyFont="1" applyBorder="1" applyAlignment="1">
      <alignment horizontal="distributed" vertical="center" indent="1"/>
    </xf>
    <xf numFmtId="0" fontId="52" fillId="0" borderId="83" xfId="0" applyFont="1" applyBorder="1" applyAlignment="1">
      <alignment horizontal="distributed" vertical="center" indent="1"/>
    </xf>
    <xf numFmtId="0" fontId="52" fillId="0" borderId="84" xfId="0" applyFont="1" applyBorder="1" applyAlignment="1">
      <alignment horizontal="distributed" vertical="center" indent="1"/>
    </xf>
    <xf numFmtId="0" fontId="52" fillId="0" borderId="85" xfId="0" applyFont="1" applyBorder="1" applyAlignment="1">
      <alignment horizontal="distributed" vertical="center" indent="1"/>
    </xf>
    <xf numFmtId="0" fontId="52" fillId="0" borderId="86" xfId="0" applyFont="1" applyBorder="1" applyAlignment="1">
      <alignment horizontal="distributed" vertical="center" indent="1"/>
    </xf>
    <xf numFmtId="49" fontId="99" fillId="0" borderId="44" xfId="1" applyNumberFormat="1" applyFont="1" applyFill="1" applyBorder="1" applyAlignment="1">
      <alignment horizontal="center" vertical="center" shrinkToFit="1"/>
    </xf>
    <xf numFmtId="49" fontId="99" fillId="0" borderId="33" xfId="1" applyNumberFormat="1" applyFont="1" applyFill="1" applyBorder="1" applyAlignment="1">
      <alignment horizontal="center" vertical="center" shrinkToFit="1"/>
    </xf>
    <xf numFmtId="49" fontId="99" fillId="0" borderId="31" xfId="1" applyNumberFormat="1" applyFont="1" applyFill="1" applyBorder="1" applyAlignment="1">
      <alignment horizontal="center" vertical="center" shrinkToFit="1"/>
    </xf>
    <xf numFmtId="49" fontId="0" fillId="0" borderId="107" xfId="1" applyNumberFormat="1" applyFont="1" applyFill="1" applyBorder="1" applyAlignment="1">
      <alignment horizontal="center" vertical="center" shrinkToFit="1"/>
    </xf>
    <xf numFmtId="49" fontId="0" fillId="0" borderId="27" xfId="1" applyNumberFormat="1" applyFont="1" applyFill="1" applyBorder="1" applyAlignment="1">
      <alignment horizontal="center" vertical="center" shrinkToFit="1"/>
    </xf>
    <xf numFmtId="49" fontId="0" fillId="0" borderId="111" xfId="1" applyNumberFormat="1" applyFont="1" applyFill="1" applyBorder="1" applyAlignment="1">
      <alignment horizontal="center" vertical="center" shrinkToFit="1"/>
    </xf>
    <xf numFmtId="49" fontId="0" fillId="0" borderId="21" xfId="1" applyNumberFormat="1" applyFont="1" applyFill="1" applyBorder="1" applyAlignment="1">
      <alignment horizontal="center" vertical="center" shrinkToFit="1"/>
    </xf>
    <xf numFmtId="49" fontId="0" fillId="0" borderId="33" xfId="1" applyNumberFormat="1" applyFont="1" applyFill="1" applyBorder="1" applyAlignment="1">
      <alignment horizontal="center" vertical="center" shrinkToFit="1"/>
    </xf>
    <xf numFmtId="49" fontId="0" fillId="0" borderId="171" xfId="1" applyNumberFormat="1" applyFont="1" applyFill="1" applyBorder="1" applyAlignment="1">
      <alignment horizontal="center" vertical="center" shrinkToFit="1"/>
    </xf>
    <xf numFmtId="0" fontId="25" fillId="0" borderId="31" xfId="2" applyNumberFormat="1" applyFont="1" applyFill="1" applyBorder="1" applyAlignment="1">
      <alignment horizontal="center" vertical="center"/>
    </xf>
    <xf numFmtId="0" fontId="25" fillId="0" borderId="33" xfId="2" applyNumberFormat="1" applyFont="1" applyFill="1" applyBorder="1" applyAlignment="1">
      <alignment horizontal="center" vertical="center"/>
    </xf>
    <xf numFmtId="0" fontId="25" fillId="0" borderId="30" xfId="2" applyNumberFormat="1" applyFont="1" applyFill="1" applyBorder="1" applyAlignment="1">
      <alignment horizontal="center" vertical="center"/>
    </xf>
    <xf numFmtId="0" fontId="25" fillId="17" borderId="42" xfId="2" applyNumberFormat="1" applyFont="1" applyFill="1" applyBorder="1" applyAlignment="1">
      <alignment horizontal="center" vertical="center"/>
    </xf>
    <xf numFmtId="0" fontId="25" fillId="17" borderId="43" xfId="2" applyNumberFormat="1" applyFont="1" applyFill="1" applyBorder="1" applyAlignment="1">
      <alignment horizontal="center" vertical="center"/>
    </xf>
    <xf numFmtId="0" fontId="25" fillId="17" borderId="81" xfId="2" applyNumberFormat="1" applyFont="1" applyFill="1" applyBorder="1" applyAlignment="1">
      <alignment horizontal="center" vertical="center"/>
    </xf>
    <xf numFmtId="0" fontId="25" fillId="0" borderId="122" xfId="2" applyNumberFormat="1" applyFont="1" applyFill="1" applyBorder="1" applyAlignment="1">
      <alignment horizontal="center" vertical="center"/>
    </xf>
    <xf numFmtId="0" fontId="25" fillId="0" borderId="121" xfId="2" applyNumberFormat="1" applyFont="1" applyFill="1" applyBorder="1" applyAlignment="1">
      <alignment horizontal="center" vertical="center"/>
    </xf>
    <xf numFmtId="0" fontId="25" fillId="0" borderId="124" xfId="2" applyNumberFormat="1" applyFont="1" applyFill="1" applyBorder="1" applyAlignment="1">
      <alignment horizontal="center" vertical="center"/>
    </xf>
    <xf numFmtId="49" fontId="0" fillId="0" borderId="150" xfId="1" applyNumberFormat="1" applyFont="1" applyFill="1" applyBorder="1" applyAlignment="1">
      <alignment horizontal="center" vertical="center" shrinkToFit="1"/>
    </xf>
    <xf numFmtId="49" fontId="0" fillId="0" borderId="186" xfId="1" applyNumberFormat="1" applyFont="1" applyFill="1" applyBorder="1" applyAlignment="1">
      <alignment horizontal="center" vertical="center" shrinkToFit="1"/>
    </xf>
    <xf numFmtId="49" fontId="0" fillId="0" borderId="191" xfId="1" applyNumberFormat="1" applyFont="1" applyFill="1" applyBorder="1" applyAlignment="1">
      <alignment horizontal="center" vertical="center" shrinkToFit="1"/>
    </xf>
    <xf numFmtId="0" fontId="25" fillId="0" borderId="192" xfId="2" applyNumberFormat="1" applyFont="1" applyFill="1" applyBorder="1" applyAlignment="1">
      <alignment horizontal="center" vertical="center"/>
    </xf>
    <xf numFmtId="0" fontId="25" fillId="0" borderId="193" xfId="2" applyNumberFormat="1" applyFont="1" applyFill="1" applyBorder="1" applyAlignment="1">
      <alignment horizontal="center" vertical="center"/>
    </xf>
    <xf numFmtId="0" fontId="25" fillId="0" borderId="194" xfId="2" applyNumberFormat="1" applyFont="1" applyFill="1" applyBorder="1" applyAlignment="1">
      <alignment horizontal="center" vertical="center"/>
    </xf>
    <xf numFmtId="0" fontId="25" fillId="17" borderId="184" xfId="2" applyNumberFormat="1" applyFont="1" applyFill="1" applyBorder="1" applyAlignment="1">
      <alignment horizontal="center" vertical="center"/>
    </xf>
    <xf numFmtId="0" fontId="25" fillId="17" borderId="186" xfId="2" applyNumberFormat="1" applyFont="1" applyFill="1" applyBorder="1" applyAlignment="1">
      <alignment horizontal="center" vertical="center"/>
    </xf>
    <xf numFmtId="0" fontId="25" fillId="17" borderId="177" xfId="2" applyNumberFormat="1" applyFont="1" applyFill="1" applyBorder="1" applyAlignment="1">
      <alignment horizontal="center" vertical="center"/>
    </xf>
    <xf numFmtId="49" fontId="0" fillId="0" borderId="123" xfId="1" applyNumberFormat="1" applyFont="1" applyFill="1" applyBorder="1" applyAlignment="1">
      <alignment horizontal="center" vertical="center" shrinkToFit="1"/>
    </xf>
    <xf numFmtId="49" fontId="0" fillId="0" borderId="121" xfId="1" applyNumberFormat="1" applyFont="1" applyFill="1" applyBorder="1" applyAlignment="1">
      <alignment horizontal="center" vertical="center" shrinkToFit="1"/>
    </xf>
    <xf numFmtId="49" fontId="0" fillId="0" borderId="133" xfId="1" applyNumberFormat="1" applyFont="1" applyFill="1" applyBorder="1" applyAlignment="1">
      <alignment horizontal="center" vertical="center" shrinkToFit="1"/>
    </xf>
    <xf numFmtId="0" fontId="27" fillId="0" borderId="6" xfId="1" applyFont="1" applyFill="1" applyBorder="1" applyAlignment="1">
      <alignment horizontal="distributed" vertical="center" wrapText="1"/>
    </xf>
    <xf numFmtId="0" fontId="0" fillId="0" borderId="102" xfId="0" applyBorder="1" applyAlignment="1">
      <alignment vertical="center"/>
    </xf>
    <xf numFmtId="0" fontId="1" fillId="28" borderId="20" xfId="1" applyNumberFormat="1" applyFont="1" applyFill="1" applyBorder="1" applyAlignment="1">
      <alignment horizontal="center" vertical="center" shrinkToFit="1"/>
    </xf>
    <xf numFmtId="0" fontId="50" fillId="17" borderId="49" xfId="1" applyFont="1" applyFill="1" applyBorder="1" applyAlignment="1">
      <alignment horizontal="center" vertical="distributed" textRotation="255" shrinkToFit="1"/>
    </xf>
    <xf numFmtId="0" fontId="50" fillId="17" borderId="65" xfId="1" applyFont="1" applyFill="1" applyBorder="1" applyAlignment="1">
      <alignment horizontal="center" vertical="distributed" textRotation="255" shrinkToFit="1"/>
    </xf>
    <xf numFmtId="0" fontId="50" fillId="17" borderId="47" xfId="1" applyFont="1" applyFill="1" applyBorder="1" applyAlignment="1">
      <alignment horizontal="center" vertical="distributed" textRotation="255" shrinkToFit="1"/>
    </xf>
    <xf numFmtId="0" fontId="50" fillId="17" borderId="63" xfId="1" applyFont="1" applyFill="1" applyBorder="1" applyAlignment="1">
      <alignment horizontal="center" vertical="distributed" textRotation="255" shrinkToFit="1"/>
    </xf>
    <xf numFmtId="0" fontId="50" fillId="17" borderId="68" xfId="1" applyFont="1" applyFill="1" applyBorder="1" applyAlignment="1">
      <alignment horizontal="center" vertical="distributed" textRotation="255" shrinkToFit="1"/>
    </xf>
    <xf numFmtId="0" fontId="50" fillId="17" borderId="69" xfId="1" applyFont="1" applyFill="1" applyBorder="1" applyAlignment="1">
      <alignment horizontal="center" vertical="distributed" textRotation="255" shrinkToFit="1"/>
    </xf>
    <xf numFmtId="0" fontId="50" fillId="17" borderId="184" xfId="1" applyFont="1" applyFill="1" applyBorder="1" applyAlignment="1">
      <alignment horizontal="center" vertical="distributed" textRotation="255" shrinkToFit="1"/>
    </xf>
    <xf numFmtId="0" fontId="50" fillId="17" borderId="129" xfId="1" applyFont="1" applyFill="1" applyBorder="1" applyAlignment="1">
      <alignment horizontal="center" vertical="distributed" textRotation="255" shrinkToFit="1"/>
    </xf>
    <xf numFmtId="0" fontId="50" fillId="17" borderId="103" xfId="1" applyFont="1" applyFill="1" applyBorder="1" applyAlignment="1">
      <alignment horizontal="center" vertical="distributed" textRotation="255" shrinkToFit="1"/>
    </xf>
    <xf numFmtId="0" fontId="50" fillId="17" borderId="169" xfId="1" applyFont="1" applyFill="1" applyBorder="1" applyAlignment="1">
      <alignment horizontal="center" vertical="distributed" textRotation="255" shrinkToFit="1"/>
    </xf>
    <xf numFmtId="0" fontId="50" fillId="17" borderId="183" xfId="1" applyFont="1" applyFill="1" applyBorder="1" applyAlignment="1">
      <alignment horizontal="center" vertical="distributed" textRotation="255" shrinkToFit="1"/>
    </xf>
    <xf numFmtId="0" fontId="50" fillId="17" borderId="174" xfId="1" applyFont="1" applyFill="1" applyBorder="1" applyAlignment="1">
      <alignment horizontal="center" vertical="distributed" textRotation="255" shrinkToFit="1"/>
    </xf>
    <xf numFmtId="0" fontId="77" fillId="17" borderId="184" xfId="1" applyFont="1" applyFill="1" applyBorder="1" applyAlignment="1">
      <alignment horizontal="center" vertical="distributed" textRotation="255" wrapText="1" shrinkToFit="1"/>
    </xf>
    <xf numFmtId="0" fontId="77" fillId="17" borderId="129" xfId="1" applyFont="1" applyFill="1" applyBorder="1" applyAlignment="1">
      <alignment horizontal="center" vertical="distributed" textRotation="255" wrapText="1" shrinkToFit="1"/>
    </xf>
    <xf numFmtId="0" fontId="77" fillId="17" borderId="103" xfId="1" applyFont="1" applyFill="1" applyBorder="1" applyAlignment="1">
      <alignment horizontal="center" vertical="distributed" textRotation="255" wrapText="1" shrinkToFit="1"/>
    </xf>
    <xf numFmtId="0" fontId="77" fillId="17" borderId="169" xfId="1" applyFont="1" applyFill="1" applyBorder="1" applyAlignment="1">
      <alignment horizontal="center" vertical="distributed" textRotation="255" wrapText="1" shrinkToFit="1"/>
    </xf>
    <xf numFmtId="0" fontId="77" fillId="17" borderId="183" xfId="1" applyFont="1" applyFill="1" applyBorder="1" applyAlignment="1">
      <alignment horizontal="center" vertical="distributed" textRotation="255" wrapText="1" shrinkToFit="1"/>
    </xf>
    <xf numFmtId="0" fontId="77" fillId="17" borderId="174" xfId="1" applyFont="1" applyFill="1" applyBorder="1" applyAlignment="1">
      <alignment horizontal="center" vertical="distributed" textRotation="255" wrapText="1" shrinkToFit="1"/>
    </xf>
    <xf numFmtId="0" fontId="39" fillId="17" borderId="98" xfId="1" applyFont="1" applyFill="1" applyBorder="1" applyAlignment="1">
      <alignment horizontal="center"/>
    </xf>
    <xf numFmtId="0" fontId="39" fillId="17" borderId="0" xfId="1" applyFont="1" applyFill="1" applyBorder="1" applyAlignment="1">
      <alignment horizontal="center" vertical="top"/>
    </xf>
    <xf numFmtId="0" fontId="40" fillId="17" borderId="0" xfId="30" applyFont="1" applyFill="1" applyBorder="1" applyAlignment="1">
      <alignment horizontal="center" vertical="top"/>
    </xf>
    <xf numFmtId="0" fontId="7" fillId="17" borderId="0" xfId="30" applyFill="1" applyBorder="1" applyAlignment="1">
      <alignment horizontal="center" vertical="top"/>
    </xf>
    <xf numFmtId="0" fontId="106" fillId="24" borderId="20" xfId="1" applyNumberFormat="1" applyFont="1" applyFill="1" applyBorder="1" applyAlignment="1">
      <alignment horizontal="center" vertical="center" shrinkToFit="1"/>
    </xf>
    <xf numFmtId="0" fontId="106" fillId="24" borderId="35" xfId="1" applyNumberFormat="1" applyFont="1" applyFill="1" applyBorder="1" applyAlignment="1">
      <alignment horizontal="center" vertical="center" shrinkToFit="1"/>
    </xf>
    <xf numFmtId="49" fontId="0" fillId="28" borderId="23" xfId="1" applyNumberFormat="1" applyFont="1" applyFill="1" applyBorder="1" applyAlignment="1">
      <alignment horizontal="center" vertical="center" shrinkToFit="1"/>
    </xf>
    <xf numFmtId="49" fontId="1" fillId="28" borderId="7" xfId="1" applyNumberFormat="1" applyFont="1" applyFill="1" applyBorder="1" applyAlignment="1">
      <alignment horizontal="center" vertical="center" shrinkToFit="1"/>
    </xf>
    <xf numFmtId="49" fontId="1" fillId="28" borderId="6" xfId="1" applyNumberFormat="1" applyFont="1" applyFill="1" applyBorder="1" applyAlignment="1">
      <alignment horizontal="center" vertical="center" shrinkToFit="1"/>
    </xf>
    <xf numFmtId="0" fontId="108" fillId="28" borderId="42" xfId="2" applyNumberFormat="1" applyFont="1" applyFill="1" applyBorder="1" applyAlignment="1">
      <alignment horizontal="center" vertical="center"/>
    </xf>
    <xf numFmtId="0" fontId="108" fillId="28" borderId="43" xfId="2" applyNumberFormat="1" applyFont="1" applyFill="1" applyBorder="1" applyAlignment="1">
      <alignment horizontal="center" vertical="center"/>
    </xf>
    <xf numFmtId="0" fontId="108" fillId="28" borderId="134" xfId="2" applyNumberFormat="1" applyFont="1" applyFill="1" applyBorder="1" applyAlignment="1">
      <alignment horizontal="center" vertical="center"/>
    </xf>
    <xf numFmtId="176" fontId="106" fillId="0" borderId="21" xfId="1" applyNumberFormat="1" applyFont="1" applyFill="1" applyBorder="1" applyAlignment="1">
      <alignment horizontal="center" vertical="center" shrinkToFit="1"/>
    </xf>
    <xf numFmtId="176" fontId="106" fillId="0" borderId="20" xfId="1" applyNumberFormat="1" applyFont="1" applyFill="1" applyBorder="1" applyAlignment="1">
      <alignment horizontal="center" vertical="center" shrinkToFit="1"/>
    </xf>
    <xf numFmtId="0" fontId="1" fillId="28" borderId="35" xfId="1" applyNumberFormat="1" applyFont="1" applyFill="1" applyBorder="1" applyAlignment="1">
      <alignment horizontal="center" vertical="center" shrinkToFit="1"/>
    </xf>
    <xf numFmtId="0" fontId="108" fillId="0" borderId="39" xfId="2" applyNumberFormat="1" applyFont="1" applyFill="1" applyBorder="1" applyAlignment="1">
      <alignment horizontal="center" vertical="center"/>
    </xf>
    <xf numFmtId="0" fontId="108" fillId="0" borderId="40" xfId="2" applyNumberFormat="1" applyFont="1" applyFill="1" applyBorder="1" applyAlignment="1">
      <alignment horizontal="center" vertical="center"/>
    </xf>
    <xf numFmtId="0" fontId="108" fillId="0" borderId="41" xfId="2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distributed" vertical="center" indent="1"/>
    </xf>
    <xf numFmtId="0" fontId="0" fillId="0" borderId="0" xfId="0" applyFill="1" applyAlignment="1">
      <alignment horizontal="distributed" vertical="center" indent="1"/>
    </xf>
    <xf numFmtId="0" fontId="108" fillId="0" borderId="36" xfId="2" applyNumberFormat="1" applyFont="1" applyFill="1" applyBorder="1" applyAlignment="1">
      <alignment horizontal="center" vertical="center"/>
    </xf>
    <xf numFmtId="0" fontId="108" fillId="0" borderId="37" xfId="2" applyNumberFormat="1" applyFont="1" applyFill="1" applyBorder="1" applyAlignment="1">
      <alignment horizontal="center" vertical="center"/>
    </xf>
    <xf numFmtId="49" fontId="0" fillId="28" borderId="44" xfId="1" applyNumberFormat="1" applyFont="1" applyFill="1" applyBorder="1" applyAlignment="1">
      <alignment horizontal="center" vertical="center" shrinkToFit="1"/>
    </xf>
    <xf numFmtId="49" fontId="1" fillId="28" borderId="33" xfId="1" applyNumberFormat="1" applyFont="1" applyFill="1" applyBorder="1" applyAlignment="1">
      <alignment horizontal="center" vertical="center" shrinkToFit="1"/>
    </xf>
    <xf numFmtId="49" fontId="1" fillId="28" borderId="31" xfId="1" applyNumberFormat="1" applyFont="1" applyFill="1" applyBorder="1" applyAlignment="1">
      <alignment horizontal="center" vertical="center" shrinkToFit="1"/>
    </xf>
    <xf numFmtId="0" fontId="25" fillId="28" borderId="81" xfId="2" applyNumberFormat="1" applyFont="1" applyFill="1" applyBorder="1" applyAlignment="1">
      <alignment horizontal="center" vertical="center"/>
    </xf>
    <xf numFmtId="0" fontId="50" fillId="17" borderId="0" xfId="1" applyFont="1" applyFill="1" applyBorder="1" applyAlignment="1">
      <alignment horizontal="center" vertical="center" textRotation="255" shrinkToFit="1"/>
    </xf>
    <xf numFmtId="0" fontId="51" fillId="17" borderId="0" xfId="1" applyFont="1" applyFill="1" applyBorder="1" applyAlignment="1">
      <alignment horizontal="center" vertical="distributed" textRotation="255" indent="1"/>
    </xf>
    <xf numFmtId="0" fontId="50" fillId="17" borderId="0" xfId="1" applyFont="1" applyFill="1" applyBorder="1" applyAlignment="1">
      <alignment horizontal="center" vertical="distributed" textRotation="255" indent="1"/>
    </xf>
    <xf numFmtId="0" fontId="79" fillId="17" borderId="0" xfId="1" applyFont="1" applyFill="1" applyBorder="1" applyAlignment="1">
      <alignment horizontal="center" vertical="distributed"/>
    </xf>
    <xf numFmtId="49" fontId="0" fillId="0" borderId="0" xfId="1" applyNumberFormat="1" applyFont="1" applyFill="1" applyBorder="1" applyAlignment="1">
      <alignment horizontal="left" vertical="center" shrinkToFit="1"/>
    </xf>
    <xf numFmtId="49" fontId="1" fillId="0" borderId="0" xfId="1" applyNumberFormat="1" applyFont="1" applyFill="1" applyBorder="1" applyAlignment="1">
      <alignment horizontal="left" vertical="center" shrinkToFit="1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169" xfId="1" applyFont="1" applyFill="1" applyBorder="1" applyAlignment="1">
      <alignment horizontal="center" vertical="center" wrapText="1"/>
    </xf>
    <xf numFmtId="0" fontId="27" fillId="0" borderId="103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27" fillId="0" borderId="169" xfId="1" applyFont="1" applyFill="1" applyBorder="1" applyAlignment="1">
      <alignment horizontal="center" vertical="center" wrapText="1"/>
    </xf>
    <xf numFmtId="56" fontId="30" fillId="0" borderId="150" xfId="27" applyNumberFormat="1" applyFont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64" fillId="0" borderId="46" xfId="0" applyFont="1" applyBorder="1" applyAlignment="1">
      <alignment horizontal="center" vertical="center" wrapText="1"/>
    </xf>
    <xf numFmtId="0" fontId="64" fillId="0" borderId="109" xfId="0" applyFont="1" applyBorder="1" applyAlignment="1">
      <alignment horizontal="center" vertical="center" wrapText="1"/>
    </xf>
    <xf numFmtId="20" fontId="30" fillId="0" borderId="101" xfId="27" applyNumberFormat="1" applyFont="1" applyBorder="1" applyAlignment="1">
      <alignment horizontal="center" vertical="center"/>
    </xf>
    <xf numFmtId="0" fontId="30" fillId="0" borderId="101" xfId="27" applyFont="1" applyBorder="1" applyAlignment="1">
      <alignment horizontal="center" vertical="center" shrinkToFit="1"/>
    </xf>
    <xf numFmtId="0" fontId="30" fillId="0" borderId="79" xfId="27" applyFont="1" applyBorder="1" applyAlignment="1">
      <alignment horizontal="center" vertical="center" shrinkToFit="1"/>
    </xf>
    <xf numFmtId="0" fontId="30" fillId="0" borderId="46" xfId="27" applyFont="1" applyBorder="1" applyAlignment="1">
      <alignment horizontal="center" vertical="center"/>
    </xf>
    <xf numFmtId="0" fontId="30" fillId="0" borderId="109" xfId="27" applyFont="1" applyBorder="1" applyAlignment="1">
      <alignment horizontal="center" vertical="center"/>
    </xf>
    <xf numFmtId="177" fontId="60" fillId="0" borderId="101" xfId="27" applyNumberFormat="1" applyFont="1" applyBorder="1" applyAlignment="1">
      <alignment horizontal="center" vertical="center"/>
    </xf>
    <xf numFmtId="0" fontId="61" fillId="0" borderId="101" xfId="1" applyFont="1" applyFill="1" applyBorder="1" applyAlignment="1">
      <alignment horizontal="distributed" vertical="center" indent="1"/>
    </xf>
    <xf numFmtId="0" fontId="61" fillId="0" borderId="103" xfId="1" applyFont="1" applyFill="1" applyBorder="1" applyAlignment="1">
      <alignment horizontal="distributed" vertical="center" indent="1"/>
    </xf>
    <xf numFmtId="0" fontId="61" fillId="0" borderId="90" xfId="1" applyFont="1" applyFill="1" applyBorder="1" applyAlignment="1">
      <alignment horizontal="distributed" vertical="center" indent="1"/>
    </xf>
    <xf numFmtId="0" fontId="30" fillId="21" borderId="116" xfId="27" applyFont="1" applyFill="1" applyBorder="1" applyAlignment="1">
      <alignment horizontal="center" vertical="center"/>
    </xf>
    <xf numFmtId="0" fontId="30" fillId="21" borderId="117" xfId="27" applyFont="1" applyFill="1" applyBorder="1" applyAlignment="1">
      <alignment horizontal="center" vertical="center"/>
    </xf>
    <xf numFmtId="0" fontId="30" fillId="0" borderId="101" xfId="27" applyNumberFormat="1" applyFont="1" applyFill="1" applyBorder="1" applyAlignment="1">
      <alignment horizontal="center" vertical="center"/>
    </xf>
    <xf numFmtId="0" fontId="30" fillId="0" borderId="6" xfId="1" applyFont="1" applyFill="1" applyBorder="1" applyAlignment="1">
      <alignment horizontal="center" vertical="center" shrinkToFit="1"/>
    </xf>
    <xf numFmtId="0" fontId="30" fillId="0" borderId="7" xfId="1" applyFont="1" applyFill="1" applyBorder="1" applyAlignment="1">
      <alignment horizontal="center" vertical="center" shrinkToFit="1"/>
    </xf>
    <xf numFmtId="0" fontId="27" fillId="0" borderId="46" xfId="0" applyFont="1" applyBorder="1" applyAlignment="1">
      <alignment horizontal="center" vertical="center" wrapText="1"/>
    </xf>
    <xf numFmtId="0" fontId="27" fillId="0" borderId="109" xfId="0" applyFont="1" applyBorder="1" applyAlignment="1">
      <alignment horizontal="center" vertical="center" wrapText="1"/>
    </xf>
    <xf numFmtId="20" fontId="30" fillId="0" borderId="87" xfId="27" applyNumberFormat="1" applyFont="1" applyBorder="1" applyAlignment="1">
      <alignment horizontal="center" vertical="center"/>
    </xf>
    <xf numFmtId="20" fontId="30" fillId="0" borderId="58" xfId="27" applyNumberFormat="1" applyFont="1" applyBorder="1" applyAlignment="1">
      <alignment horizontal="center" vertical="center"/>
    </xf>
    <xf numFmtId="20" fontId="30" fillId="0" borderId="53" xfId="27" applyNumberFormat="1" applyFont="1" applyBorder="1" applyAlignment="1">
      <alignment horizontal="center" vertical="center"/>
    </xf>
    <xf numFmtId="20" fontId="30" fillId="0" borderId="7" xfId="27" applyNumberFormat="1" applyFont="1" applyBorder="1" applyAlignment="1">
      <alignment horizontal="center" vertical="center"/>
    </xf>
    <xf numFmtId="0" fontId="63" fillId="0" borderId="58" xfId="27" applyFont="1" applyBorder="1" applyAlignment="1">
      <alignment horizontal="center" vertical="center"/>
    </xf>
    <xf numFmtId="0" fontId="63" fillId="0" borderId="108" xfId="27" applyFont="1" applyBorder="1" applyAlignment="1">
      <alignment horizontal="center" vertical="center"/>
    </xf>
    <xf numFmtId="0" fontId="63" fillId="0" borderId="7" xfId="27" applyFont="1" applyBorder="1" applyAlignment="1">
      <alignment horizontal="center" vertical="center"/>
    </xf>
    <xf numFmtId="0" fontId="63" fillId="0" borderId="110" xfId="27" applyFont="1" applyBorder="1" applyAlignment="1">
      <alignment horizontal="center" vertical="center"/>
    </xf>
    <xf numFmtId="0" fontId="30" fillId="0" borderId="46" xfId="1" applyFont="1" applyFill="1" applyBorder="1" applyAlignment="1">
      <alignment horizontal="center" vertical="center"/>
    </xf>
    <xf numFmtId="0" fontId="30" fillId="0" borderId="109" xfId="1" applyFont="1" applyFill="1" applyBorder="1" applyAlignment="1">
      <alignment horizontal="center" vertical="center"/>
    </xf>
    <xf numFmtId="0" fontId="60" fillId="0" borderId="101" xfId="27" applyNumberFormat="1" applyFont="1" applyBorder="1" applyAlignment="1">
      <alignment horizontal="center" vertical="center"/>
    </xf>
    <xf numFmtId="0" fontId="30" fillId="0" borderId="101" xfId="27" applyNumberFormat="1" applyFont="1" applyBorder="1" applyAlignment="1">
      <alignment horizontal="center" vertical="center"/>
    </xf>
    <xf numFmtId="0" fontId="30" fillId="0" borderId="103" xfId="27" applyFont="1" applyFill="1" applyBorder="1" applyAlignment="1">
      <alignment horizontal="center" vertical="center"/>
    </xf>
    <xf numFmtId="0" fontId="30" fillId="0" borderId="109" xfId="27" applyFont="1" applyFill="1" applyBorder="1" applyAlignment="1">
      <alignment horizontal="center" vertical="center"/>
    </xf>
    <xf numFmtId="20" fontId="30" fillId="0" borderId="101" xfId="27" applyNumberFormat="1" applyFont="1" applyFill="1" applyBorder="1" applyAlignment="1">
      <alignment horizontal="center" vertical="center"/>
    </xf>
    <xf numFmtId="177" fontId="30" fillId="0" borderId="101" xfId="27" applyNumberFormat="1" applyFont="1" applyBorder="1" applyAlignment="1">
      <alignment horizontal="center" vertical="center"/>
    </xf>
    <xf numFmtId="0" fontId="62" fillId="0" borderId="90" xfId="1" applyFont="1" applyFill="1" applyBorder="1" applyAlignment="1">
      <alignment horizontal="center" vertical="center"/>
    </xf>
    <xf numFmtId="0" fontId="62" fillId="0" borderId="101" xfId="1" applyFont="1" applyFill="1" applyBorder="1" applyAlignment="1">
      <alignment horizontal="center" vertical="center"/>
    </xf>
    <xf numFmtId="0" fontId="62" fillId="0" borderId="103" xfId="1" applyFont="1" applyFill="1" applyBorder="1" applyAlignment="1">
      <alignment horizontal="center" vertical="center"/>
    </xf>
    <xf numFmtId="0" fontId="30" fillId="0" borderId="103" xfId="27" applyNumberFormat="1" applyFont="1" applyBorder="1" applyAlignment="1">
      <alignment horizontal="center" vertical="center"/>
    </xf>
    <xf numFmtId="0" fontId="30" fillId="0" borderId="90" xfId="27" applyNumberFormat="1" applyFont="1" applyBorder="1" applyAlignment="1">
      <alignment horizontal="center" vertical="center"/>
    </xf>
    <xf numFmtId="0" fontId="30" fillId="21" borderId="104" xfId="27" applyFont="1" applyFill="1" applyBorder="1" applyAlignment="1">
      <alignment horizontal="center" vertical="center"/>
    </xf>
    <xf numFmtId="0" fontId="30" fillId="21" borderId="115" xfId="27" applyFont="1" applyFill="1" applyBorder="1" applyAlignment="1">
      <alignment horizontal="center" vertical="center"/>
    </xf>
    <xf numFmtId="0" fontId="30" fillId="0" borderId="46" xfId="27" applyNumberFormat="1" applyFont="1" applyBorder="1" applyAlignment="1">
      <alignment horizontal="center" vertical="center"/>
    </xf>
    <xf numFmtId="0" fontId="30" fillId="0" borderId="109" xfId="27" applyNumberFormat="1" applyFont="1" applyBorder="1" applyAlignment="1">
      <alignment horizontal="center" vertical="center"/>
    </xf>
    <xf numFmtId="0" fontId="30" fillId="0" borderId="103" xfId="27" applyNumberFormat="1" applyFont="1" applyFill="1" applyBorder="1" applyAlignment="1">
      <alignment horizontal="center" vertical="center"/>
    </xf>
    <xf numFmtId="0" fontId="30" fillId="0" borderId="90" xfId="27" applyNumberFormat="1" applyFont="1" applyFill="1" applyBorder="1" applyAlignment="1">
      <alignment horizontal="center" vertical="center"/>
    </xf>
    <xf numFmtId="0" fontId="30" fillId="0" borderId="16" xfId="27" applyFont="1" applyBorder="1" applyAlignment="1">
      <alignment horizontal="center" vertical="center"/>
    </xf>
    <xf numFmtId="0" fontId="30" fillId="0" borderId="16" xfId="27" applyFont="1" applyFill="1" applyBorder="1" applyAlignment="1">
      <alignment horizontal="center" vertical="center"/>
    </xf>
    <xf numFmtId="0" fontId="30" fillId="0" borderId="15" xfId="27" applyFont="1" applyBorder="1" applyAlignment="1">
      <alignment horizontal="center" vertical="center"/>
    </xf>
    <xf numFmtId="0" fontId="30" fillId="0" borderId="103" xfId="27" applyFont="1" applyBorder="1" applyAlignment="1">
      <alignment horizontal="center" vertical="center" shrinkToFit="1"/>
    </xf>
    <xf numFmtId="0" fontId="30" fillId="0" borderId="109" xfId="27" applyFont="1" applyBorder="1" applyAlignment="1">
      <alignment horizontal="center" vertical="center" shrinkToFit="1"/>
    </xf>
    <xf numFmtId="20" fontId="30" fillId="0" borderId="103" xfId="27" applyNumberFormat="1" applyFont="1" applyBorder="1" applyAlignment="1">
      <alignment horizontal="center" vertical="center"/>
    </xf>
    <xf numFmtId="20" fontId="30" fillId="0" borderId="90" xfId="27" applyNumberFormat="1" applyFont="1" applyBorder="1" applyAlignment="1">
      <alignment horizontal="center" vertical="center"/>
    </xf>
    <xf numFmtId="0" fontId="61" fillId="0" borderId="0" xfId="1" applyFont="1" applyFill="1" applyBorder="1" applyAlignment="1">
      <alignment horizontal="distributed" vertical="center" indent="1"/>
    </xf>
    <xf numFmtId="0" fontId="58" fillId="0" borderId="22" xfId="27" applyFont="1" applyBorder="1" applyAlignment="1">
      <alignment horizontal="center" vertical="center"/>
    </xf>
    <xf numFmtId="0" fontId="58" fillId="0" borderId="57" xfId="27" applyFont="1" applyBorder="1" applyAlignment="1">
      <alignment horizontal="center" vertical="center"/>
    </xf>
    <xf numFmtId="0" fontId="58" fillId="0" borderId="19" xfId="27" applyFont="1" applyBorder="1" applyAlignment="1">
      <alignment horizontal="center" vertical="center"/>
    </xf>
    <xf numFmtId="0" fontId="59" fillId="0" borderId="22" xfId="27" applyFont="1" applyBorder="1" applyAlignment="1">
      <alignment horizontal="center" vertical="center"/>
    </xf>
    <xf numFmtId="0" fontId="59" fillId="0" borderId="57" xfId="27" applyFont="1" applyBorder="1" applyAlignment="1">
      <alignment horizontal="center" vertical="center"/>
    </xf>
    <xf numFmtId="0" fontId="59" fillId="0" borderId="19" xfId="27" applyFont="1" applyBorder="1" applyAlignment="1">
      <alignment horizontal="center" vertical="center"/>
    </xf>
    <xf numFmtId="0" fontId="36" fillId="0" borderId="103" xfId="27" applyFont="1" applyBorder="1" applyAlignment="1">
      <alignment horizontal="center" vertical="center" shrinkToFit="1"/>
    </xf>
    <xf numFmtId="0" fontId="36" fillId="0" borderId="109" xfId="27" applyFont="1" applyBorder="1" applyAlignment="1">
      <alignment horizontal="center" vertical="center" shrinkToFit="1"/>
    </xf>
    <xf numFmtId="56" fontId="30" fillId="0" borderId="46" xfId="27" applyNumberFormat="1" applyFont="1" applyBorder="1" applyAlignment="1">
      <alignment horizontal="center" vertical="center"/>
    </xf>
    <xf numFmtId="56" fontId="30" fillId="0" borderId="109" xfId="27" applyNumberFormat="1" applyFont="1" applyBorder="1" applyAlignment="1">
      <alignment horizontal="center" vertical="center"/>
    </xf>
    <xf numFmtId="0" fontId="30" fillId="0" borderId="107" xfId="27" applyFont="1" applyBorder="1" applyAlignment="1">
      <alignment horizontal="center" vertical="center"/>
    </xf>
    <xf numFmtId="0" fontId="30" fillId="0" borderId="111" xfId="27" applyFont="1" applyBorder="1" applyAlignment="1">
      <alignment horizontal="center" vertical="center"/>
    </xf>
    <xf numFmtId="20" fontId="27" fillId="29" borderId="103" xfId="28" applyNumberFormat="1" applyFont="1" applyFill="1" applyBorder="1" applyAlignment="1">
      <alignment horizontal="center" vertical="center" wrapText="1"/>
    </xf>
    <xf numFmtId="179" fontId="27" fillId="29" borderId="101" xfId="28" applyNumberFormat="1" applyFont="1" applyFill="1" applyBorder="1" applyAlignment="1">
      <alignment horizontal="center" vertical="center" wrapText="1"/>
    </xf>
    <xf numFmtId="0" fontId="22" fillId="29" borderId="127" xfId="0" applyFont="1" applyFill="1" applyBorder="1" applyAlignment="1">
      <alignment horizontal="center" vertical="center" shrinkToFit="1"/>
    </xf>
    <xf numFmtId="0" fontId="52" fillId="0" borderId="184" xfId="1" applyFont="1" applyFill="1" applyBorder="1" applyAlignment="1">
      <alignment horizontal="center" vertical="distributed" textRotation="255" shrinkToFit="1"/>
    </xf>
    <xf numFmtId="0" fontId="52" fillId="0" borderId="129" xfId="1" applyFont="1" applyFill="1" applyBorder="1" applyAlignment="1">
      <alignment horizontal="center" vertical="distributed" textRotation="255" shrinkToFit="1"/>
    </xf>
    <xf numFmtId="0" fontId="52" fillId="0" borderId="103" xfId="1" applyFont="1" applyFill="1" applyBorder="1" applyAlignment="1">
      <alignment horizontal="center" vertical="distributed" textRotation="255" shrinkToFit="1"/>
    </xf>
    <xf numFmtId="0" fontId="52" fillId="0" borderId="169" xfId="1" applyFont="1" applyFill="1" applyBorder="1" applyAlignment="1">
      <alignment horizontal="center" vertical="distributed" textRotation="255" shrinkToFit="1"/>
    </xf>
    <xf numFmtId="0" fontId="52" fillId="0" borderId="183" xfId="1" applyFont="1" applyFill="1" applyBorder="1" applyAlignment="1">
      <alignment horizontal="center" vertical="distributed" textRotation="255" shrinkToFit="1"/>
    </xf>
    <xf numFmtId="0" fontId="52" fillId="0" borderId="174" xfId="1" applyFont="1" applyFill="1" applyBorder="1" applyAlignment="1">
      <alignment horizontal="center" vertical="distributed" textRotation="255" shrinkToFit="1"/>
    </xf>
    <xf numFmtId="0" fontId="123" fillId="0" borderId="74" xfId="1" applyFont="1" applyFill="1" applyBorder="1" applyAlignment="1">
      <alignment horizontal="center" vertical="distributed" textRotation="255" indent="1"/>
    </xf>
    <xf numFmtId="0" fontId="123" fillId="0" borderId="88" xfId="1" applyFont="1" applyFill="1" applyBorder="1" applyAlignment="1">
      <alignment horizontal="center" vertical="distributed" textRotation="255" indent="1"/>
    </xf>
    <xf numFmtId="0" fontId="123" fillId="0" borderId="47" xfId="1" applyFont="1" applyFill="1" applyBorder="1" applyAlignment="1">
      <alignment horizontal="center" vertical="distributed" textRotation="255" indent="1"/>
    </xf>
    <xf numFmtId="0" fontId="123" fillId="0" borderId="63" xfId="1" applyFont="1" applyFill="1" applyBorder="1" applyAlignment="1">
      <alignment horizontal="center" vertical="distributed" textRotation="255" indent="1"/>
    </xf>
    <xf numFmtId="0" fontId="123" fillId="0" borderId="103" xfId="1" applyFont="1" applyFill="1" applyBorder="1" applyAlignment="1">
      <alignment horizontal="center" vertical="distributed" textRotation="255" indent="1"/>
    </xf>
    <xf numFmtId="0" fontId="123" fillId="0" borderId="90" xfId="1" applyFont="1" applyFill="1" applyBorder="1" applyAlignment="1">
      <alignment horizontal="center" vertical="distributed" textRotation="255" indent="1"/>
    </xf>
    <xf numFmtId="0" fontId="123" fillId="0" borderId="68" xfId="1" applyFont="1" applyFill="1" applyBorder="1" applyAlignment="1">
      <alignment horizontal="center" vertical="distributed" textRotation="255" indent="1"/>
    </xf>
    <xf numFmtId="0" fontId="123" fillId="0" borderId="69" xfId="1" applyFont="1" applyFill="1" applyBorder="1" applyAlignment="1">
      <alignment horizontal="center" vertical="distributed" textRotation="255" indent="1"/>
    </xf>
    <xf numFmtId="0" fontId="123" fillId="0" borderId="184" xfId="1" applyFont="1" applyFill="1" applyBorder="1" applyAlignment="1">
      <alignment horizontal="center" vertical="distributed" textRotation="255" wrapText="1" indent="1"/>
    </xf>
    <xf numFmtId="0" fontId="123" fillId="0" borderId="129" xfId="1" applyFont="1" applyFill="1" applyBorder="1" applyAlignment="1">
      <alignment horizontal="center" vertical="distributed" textRotation="255" wrapText="1" indent="1"/>
    </xf>
    <xf numFmtId="0" fontId="123" fillId="0" borderId="103" xfId="1" applyFont="1" applyFill="1" applyBorder="1" applyAlignment="1">
      <alignment horizontal="center" vertical="distributed" textRotation="255" wrapText="1" indent="1"/>
    </xf>
    <xf numFmtId="0" fontId="123" fillId="0" borderId="169" xfId="1" applyFont="1" applyFill="1" applyBorder="1" applyAlignment="1">
      <alignment horizontal="center" vertical="distributed" textRotation="255" wrapText="1" indent="1"/>
    </xf>
    <xf numFmtId="0" fontId="123" fillId="0" borderId="183" xfId="1" applyFont="1" applyFill="1" applyBorder="1" applyAlignment="1">
      <alignment horizontal="center" vertical="distributed" textRotation="255" wrapText="1" indent="1"/>
    </xf>
    <xf numFmtId="0" fontId="123" fillId="0" borderId="174" xfId="1" applyFont="1" applyFill="1" applyBorder="1" applyAlignment="1">
      <alignment horizontal="center" vertical="distributed" textRotation="255" wrapText="1" indent="1"/>
    </xf>
    <xf numFmtId="180" fontId="25" fillId="0" borderId="28" xfId="0" applyNumberFormat="1" applyFont="1" applyFill="1" applyBorder="1" applyAlignment="1">
      <alignment horizontal="center" vertical="center" shrinkToFit="1"/>
    </xf>
    <xf numFmtId="0" fontId="50" fillId="0" borderId="105" xfId="1" applyFont="1" applyFill="1" applyBorder="1" applyAlignment="1">
      <alignment horizontal="center" vertical="distributed" textRotation="255" shrinkToFit="1"/>
    </xf>
    <xf numFmtId="0" fontId="50" fillId="0" borderId="106" xfId="1" applyFont="1" applyFill="1" applyBorder="1" applyAlignment="1">
      <alignment horizontal="center" vertical="distributed" textRotation="255" shrinkToFit="1"/>
    </xf>
    <xf numFmtId="0" fontId="76" fillId="0" borderId="105" xfId="1" applyFont="1" applyFill="1" applyBorder="1" applyAlignment="1">
      <alignment vertical="distributed" textRotation="255" shrinkToFit="1"/>
    </xf>
    <xf numFmtId="0" fontId="76" fillId="0" borderId="106" xfId="1" applyFont="1" applyFill="1" applyBorder="1" applyAlignment="1">
      <alignment vertical="distributed" textRotation="255" shrinkToFit="1"/>
    </xf>
    <xf numFmtId="0" fontId="50" fillId="0" borderId="105" xfId="1" applyFont="1" applyFill="1" applyBorder="1" applyAlignment="1">
      <alignment vertical="distributed" textRotation="255" shrinkToFit="1"/>
    </xf>
    <xf numFmtId="0" fontId="50" fillId="0" borderId="106" xfId="1" applyFont="1" applyFill="1" applyBorder="1" applyAlignment="1">
      <alignment vertical="distributed" textRotation="255" shrinkToFit="1"/>
    </xf>
    <xf numFmtId="0" fontId="50" fillId="0" borderId="184" xfId="1" applyFont="1" applyFill="1" applyBorder="1" applyAlignment="1">
      <alignment horizontal="center" vertical="distributed" textRotation="255" shrinkToFit="1"/>
    </xf>
    <xf numFmtId="0" fontId="50" fillId="0" borderId="177" xfId="1" applyFont="1" applyFill="1" applyBorder="1" applyAlignment="1">
      <alignment horizontal="center" vertical="distributed" textRotation="255" shrinkToFit="1"/>
    </xf>
    <xf numFmtId="0" fontId="50" fillId="0" borderId="0" xfId="1" applyFont="1" applyFill="1" applyBorder="1" applyAlignment="1">
      <alignment horizontal="center" vertical="distributed" textRotation="255" shrinkToFit="1"/>
    </xf>
    <xf numFmtId="0" fontId="50" fillId="0" borderId="103" xfId="1" applyFont="1" applyFill="1" applyBorder="1" applyAlignment="1">
      <alignment horizontal="center" vertical="distributed" textRotation="255" shrinkToFit="1"/>
    </xf>
    <xf numFmtId="0" fontId="50" fillId="0" borderId="90" xfId="1" applyFont="1" applyFill="1" applyBorder="1" applyAlignment="1">
      <alignment horizontal="center" vertical="distributed" textRotation="255" shrinkToFit="1"/>
    </xf>
    <xf numFmtId="0" fontId="76" fillId="0" borderId="103" xfId="1" applyFont="1" applyFill="1" applyBorder="1" applyAlignment="1">
      <alignment vertical="distributed" textRotation="255" shrinkToFit="1"/>
    </xf>
    <xf numFmtId="0" fontId="76" fillId="0" borderId="90" xfId="1" applyFont="1" applyFill="1" applyBorder="1" applyAlignment="1">
      <alignment vertical="distributed" textRotation="255" shrinkToFit="1"/>
    </xf>
    <xf numFmtId="0" fontId="50" fillId="0" borderId="103" xfId="1" applyFont="1" applyFill="1" applyBorder="1" applyAlignment="1">
      <alignment vertical="distributed" textRotation="255" shrinkToFit="1"/>
    </xf>
    <xf numFmtId="0" fontId="50" fillId="0" borderId="90" xfId="1" applyFont="1" applyFill="1" applyBorder="1" applyAlignment="1">
      <alignment vertical="distributed" textRotation="255" shrinkToFit="1"/>
    </xf>
    <xf numFmtId="0" fontId="50" fillId="0" borderId="169" xfId="1" applyFont="1" applyFill="1" applyBorder="1" applyAlignment="1">
      <alignment horizontal="center" vertical="distributed" textRotation="255" shrinkToFit="1"/>
    </xf>
    <xf numFmtId="0" fontId="50" fillId="0" borderId="68" xfId="1" applyFont="1" applyFill="1" applyBorder="1" applyAlignment="1">
      <alignment horizontal="center" vertical="distributed" textRotation="255" shrinkToFit="1"/>
    </xf>
    <xf numFmtId="0" fontId="50" fillId="0" borderId="69" xfId="1" applyFont="1" applyFill="1" applyBorder="1" applyAlignment="1">
      <alignment horizontal="center" vertical="distributed" textRotation="255" shrinkToFit="1"/>
    </xf>
    <xf numFmtId="0" fontId="76" fillId="0" borderId="68" xfId="1" applyFont="1" applyFill="1" applyBorder="1" applyAlignment="1">
      <alignment vertical="distributed" textRotation="255" shrinkToFit="1"/>
    </xf>
    <xf numFmtId="0" fontId="76" fillId="0" borderId="69" xfId="1" applyFont="1" applyFill="1" applyBorder="1" applyAlignment="1">
      <alignment vertical="distributed" textRotation="255" shrinkToFit="1"/>
    </xf>
    <xf numFmtId="0" fontId="50" fillId="0" borderId="68" xfId="1" applyFont="1" applyFill="1" applyBorder="1" applyAlignment="1">
      <alignment vertical="distributed" textRotation="255" shrinkToFit="1"/>
    </xf>
    <xf numFmtId="0" fontId="50" fillId="0" borderId="69" xfId="1" applyFont="1" applyFill="1" applyBorder="1" applyAlignment="1">
      <alignment vertical="distributed" textRotation="255" shrinkToFit="1"/>
    </xf>
    <xf numFmtId="0" fontId="50" fillId="0" borderId="183" xfId="1" applyFont="1" applyFill="1" applyBorder="1" applyAlignment="1">
      <alignment horizontal="center" vertical="distributed" textRotation="255" shrinkToFit="1"/>
    </xf>
    <xf numFmtId="0" fontId="50" fillId="0" borderId="174" xfId="1" applyFont="1" applyFill="1" applyBorder="1" applyAlignment="1">
      <alignment horizontal="center" vertical="distributed" textRotation="255" shrinkToFit="1"/>
    </xf>
    <xf numFmtId="0" fontId="49" fillId="0" borderId="0" xfId="0" applyFont="1" applyAlignment="1">
      <alignment vertical="distributed" shrinkToFit="1"/>
    </xf>
    <xf numFmtId="56" fontId="88" fillId="19" borderId="27" xfId="0" applyNumberFormat="1" applyFont="1" applyFill="1" applyBorder="1" applyAlignment="1">
      <alignment horizontal="center" vertical="center" shrinkToFit="1"/>
    </xf>
    <xf numFmtId="0" fontId="25" fillId="19" borderId="123" xfId="2" applyNumberFormat="1" applyFont="1" applyFill="1" applyBorder="1" applyAlignment="1">
      <alignment horizontal="center" vertical="center"/>
    </xf>
    <xf numFmtId="56" fontId="88" fillId="19" borderId="121" xfId="0" applyNumberFormat="1" applyFont="1" applyFill="1" applyBorder="1" applyAlignment="1">
      <alignment horizontal="center" vertical="center" shrinkToFit="1"/>
    </xf>
    <xf numFmtId="0" fontId="25" fillId="19" borderId="124" xfId="2" applyNumberFormat="1" applyFont="1" applyFill="1" applyBorder="1" applyAlignment="1">
      <alignment horizontal="center" vertical="center"/>
    </xf>
    <xf numFmtId="0" fontId="25" fillId="19" borderId="121" xfId="2" applyNumberFormat="1" applyFont="1" applyFill="1" applyBorder="1" applyAlignment="1">
      <alignment horizontal="center" vertical="center"/>
    </xf>
    <xf numFmtId="0" fontId="25" fillId="19" borderId="31" xfId="2" applyNumberFormat="1" applyFont="1" applyFill="1" applyBorder="1" applyAlignment="1">
      <alignment horizontal="center" vertical="center"/>
    </xf>
    <xf numFmtId="56" fontId="88" fillId="19" borderId="33" xfId="0" applyNumberFormat="1" applyFont="1" applyFill="1" applyBorder="1" applyAlignment="1">
      <alignment horizontal="center" vertical="center" shrinkToFit="1"/>
    </xf>
    <xf numFmtId="0" fontId="25" fillId="19" borderId="30" xfId="2" applyNumberFormat="1" applyFont="1" applyFill="1" applyBorder="1" applyAlignment="1">
      <alignment horizontal="center" vertical="center"/>
    </xf>
  </cellXfs>
  <cellStyles count="31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どちらでもない 2" xfId="21"/>
    <cellStyle name="桁区切り[0]_３表" xfId="22"/>
    <cellStyle name="標準" xfId="0" builtinId="0"/>
    <cellStyle name="標準 2" xfId="23"/>
    <cellStyle name="標準 3" xfId="24"/>
    <cellStyle name="標準 3 2" xfId="25"/>
    <cellStyle name="標準_2006shunkitaikai shounen-annai" xfId="1"/>
    <cellStyle name="標準_2006shunkitaikai shounen-annai_日程表" xfId="29"/>
    <cellStyle name="標準_Sheet2" xfId="2"/>
    <cellStyle name="標準_Sheet3 2" xfId="27"/>
    <cellStyle name="標準_Sheet6" xfId="30"/>
    <cellStyle name="標準_Sheet7" xfId="28"/>
    <cellStyle name="標準_Sheet9" xfId="26"/>
  </cellStyles>
  <dxfs count="0"/>
  <tableStyles count="0" defaultTableStyle="TableStyleMedium2" defaultPivotStyle="PivotStyleLight16"/>
  <colors>
    <mruColors>
      <color rgb="FF0000FF"/>
      <color rgb="FFFF9F9F"/>
      <color rgb="FF666699"/>
      <color rgb="FFFFFFCC"/>
      <color rgb="FFFFFF99"/>
      <color rgb="FFFFFF9F"/>
      <color rgb="FFFFE89F"/>
      <color rgb="FFD9F5FF"/>
      <color rgb="FFD0EBB3"/>
      <color rgb="FF9F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52917</xdr:colOff>
      <xdr:row>36</xdr:row>
      <xdr:rowOff>95249</xdr:rowOff>
    </xdr:from>
    <xdr:to>
      <xdr:col>15</xdr:col>
      <xdr:colOff>158750</xdr:colOff>
      <xdr:row>37</xdr:row>
      <xdr:rowOff>158749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3460750" y="11101916"/>
          <a:ext cx="349250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76569</xdr:colOff>
      <xdr:row>44</xdr:row>
      <xdr:rowOff>100854</xdr:rowOff>
    </xdr:from>
    <xdr:to>
      <xdr:col>11</xdr:col>
      <xdr:colOff>145672</xdr:colOff>
      <xdr:row>46</xdr:row>
      <xdr:rowOff>50427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2878040" y="10746442"/>
          <a:ext cx="349250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showGridLines="0" view="pageBreakPreview" topLeftCell="A28" zoomScale="90" zoomScaleNormal="100" zoomScaleSheetLayoutView="90" workbookViewId="0">
      <selection activeCell="J43" sqref="J43"/>
    </sheetView>
  </sheetViews>
  <sheetFormatPr defaultRowHeight="18" customHeight="1"/>
  <cols>
    <col min="1" max="1" width="18.625" style="45" customWidth="1"/>
    <col min="2" max="2" width="4.625" style="45" customWidth="1"/>
    <col min="3" max="3" width="11.75" style="45" customWidth="1"/>
    <col min="4" max="4" width="9.125" style="45" customWidth="1"/>
    <col min="5" max="5" width="16.75" style="45" customWidth="1"/>
    <col min="6" max="8" width="4.625" style="45" customWidth="1"/>
    <col min="9" max="9" width="16.75" style="45" customWidth="1"/>
    <col min="10" max="10" width="11.625" style="45" customWidth="1"/>
    <col min="11" max="11" width="15.125" style="45" customWidth="1"/>
    <col min="12" max="12" width="3" style="45" customWidth="1"/>
    <col min="13" max="15" width="9" style="45" customWidth="1"/>
    <col min="16" max="238" width="9" style="45"/>
    <col min="239" max="239" width="2.125" style="45" customWidth="1"/>
    <col min="240" max="240" width="7.75" style="45" customWidth="1"/>
    <col min="241" max="241" width="13.25" style="45" customWidth="1"/>
    <col min="242" max="262" width="4.625" style="45" customWidth="1"/>
    <col min="263" max="263" width="9" style="45"/>
    <col min="264" max="264" width="3" style="45" customWidth="1"/>
    <col min="265" max="494" width="9" style="45"/>
    <col min="495" max="495" width="2.125" style="45" customWidth="1"/>
    <col min="496" max="496" width="7.75" style="45" customWidth="1"/>
    <col min="497" max="497" width="13.25" style="45" customWidth="1"/>
    <col min="498" max="518" width="4.625" style="45" customWidth="1"/>
    <col min="519" max="519" width="9" style="45"/>
    <col min="520" max="520" width="3" style="45" customWidth="1"/>
    <col min="521" max="750" width="9" style="45"/>
    <col min="751" max="751" width="2.125" style="45" customWidth="1"/>
    <col min="752" max="752" width="7.75" style="45" customWidth="1"/>
    <col min="753" max="753" width="13.25" style="45" customWidth="1"/>
    <col min="754" max="774" width="4.625" style="45" customWidth="1"/>
    <col min="775" max="775" width="9" style="45"/>
    <col min="776" max="776" width="3" style="45" customWidth="1"/>
    <col min="777" max="1006" width="9" style="45"/>
    <col min="1007" max="1007" width="2.125" style="45" customWidth="1"/>
    <col min="1008" max="1008" width="7.75" style="45" customWidth="1"/>
    <col min="1009" max="1009" width="13.25" style="45" customWidth="1"/>
    <col min="1010" max="1030" width="4.625" style="45" customWidth="1"/>
    <col min="1031" max="1031" width="9" style="45"/>
    <col min="1032" max="1032" width="3" style="45" customWidth="1"/>
    <col min="1033" max="1262" width="9" style="45"/>
    <col min="1263" max="1263" width="2.125" style="45" customWidth="1"/>
    <col min="1264" max="1264" width="7.75" style="45" customWidth="1"/>
    <col min="1265" max="1265" width="13.25" style="45" customWidth="1"/>
    <col min="1266" max="1286" width="4.625" style="45" customWidth="1"/>
    <col min="1287" max="1287" width="9" style="45"/>
    <col min="1288" max="1288" width="3" style="45" customWidth="1"/>
    <col min="1289" max="1518" width="9" style="45"/>
    <col min="1519" max="1519" width="2.125" style="45" customWidth="1"/>
    <col min="1520" max="1520" width="7.75" style="45" customWidth="1"/>
    <col min="1521" max="1521" width="13.25" style="45" customWidth="1"/>
    <col min="1522" max="1542" width="4.625" style="45" customWidth="1"/>
    <col min="1543" max="1543" width="9" style="45"/>
    <col min="1544" max="1544" width="3" style="45" customWidth="1"/>
    <col min="1545" max="1774" width="9" style="45"/>
    <col min="1775" max="1775" width="2.125" style="45" customWidth="1"/>
    <col min="1776" max="1776" width="7.75" style="45" customWidth="1"/>
    <col min="1777" max="1777" width="13.25" style="45" customWidth="1"/>
    <col min="1778" max="1798" width="4.625" style="45" customWidth="1"/>
    <col min="1799" max="1799" width="9" style="45"/>
    <col min="1800" max="1800" width="3" style="45" customWidth="1"/>
    <col min="1801" max="2030" width="9" style="45"/>
    <col min="2031" max="2031" width="2.125" style="45" customWidth="1"/>
    <col min="2032" max="2032" width="7.75" style="45" customWidth="1"/>
    <col min="2033" max="2033" width="13.25" style="45" customWidth="1"/>
    <col min="2034" max="2054" width="4.625" style="45" customWidth="1"/>
    <col min="2055" max="2055" width="9" style="45"/>
    <col min="2056" max="2056" width="3" style="45" customWidth="1"/>
    <col min="2057" max="2286" width="9" style="45"/>
    <col min="2287" max="2287" width="2.125" style="45" customWidth="1"/>
    <col min="2288" max="2288" width="7.75" style="45" customWidth="1"/>
    <col min="2289" max="2289" width="13.25" style="45" customWidth="1"/>
    <col min="2290" max="2310" width="4.625" style="45" customWidth="1"/>
    <col min="2311" max="2311" width="9" style="45"/>
    <col min="2312" max="2312" width="3" style="45" customWidth="1"/>
    <col min="2313" max="2542" width="9" style="45"/>
    <col min="2543" max="2543" width="2.125" style="45" customWidth="1"/>
    <col min="2544" max="2544" width="7.75" style="45" customWidth="1"/>
    <col min="2545" max="2545" width="13.25" style="45" customWidth="1"/>
    <col min="2546" max="2566" width="4.625" style="45" customWidth="1"/>
    <col min="2567" max="2567" width="9" style="45"/>
    <col min="2568" max="2568" width="3" style="45" customWidth="1"/>
    <col min="2569" max="2798" width="9" style="45"/>
    <col min="2799" max="2799" width="2.125" style="45" customWidth="1"/>
    <col min="2800" max="2800" width="7.75" style="45" customWidth="1"/>
    <col min="2801" max="2801" width="13.25" style="45" customWidth="1"/>
    <col min="2802" max="2822" width="4.625" style="45" customWidth="1"/>
    <col min="2823" max="2823" width="9" style="45"/>
    <col min="2824" max="2824" width="3" style="45" customWidth="1"/>
    <col min="2825" max="3054" width="9" style="45"/>
    <col min="3055" max="3055" width="2.125" style="45" customWidth="1"/>
    <col min="3056" max="3056" width="7.75" style="45" customWidth="1"/>
    <col min="3057" max="3057" width="13.25" style="45" customWidth="1"/>
    <col min="3058" max="3078" width="4.625" style="45" customWidth="1"/>
    <col min="3079" max="3079" width="9" style="45"/>
    <col min="3080" max="3080" width="3" style="45" customWidth="1"/>
    <col min="3081" max="3310" width="9" style="45"/>
    <col min="3311" max="3311" width="2.125" style="45" customWidth="1"/>
    <col min="3312" max="3312" width="7.75" style="45" customWidth="1"/>
    <col min="3313" max="3313" width="13.25" style="45" customWidth="1"/>
    <col min="3314" max="3334" width="4.625" style="45" customWidth="1"/>
    <col min="3335" max="3335" width="9" style="45"/>
    <col min="3336" max="3336" width="3" style="45" customWidth="1"/>
    <col min="3337" max="3566" width="9" style="45"/>
    <col min="3567" max="3567" width="2.125" style="45" customWidth="1"/>
    <col min="3568" max="3568" width="7.75" style="45" customWidth="1"/>
    <col min="3569" max="3569" width="13.25" style="45" customWidth="1"/>
    <col min="3570" max="3590" width="4.625" style="45" customWidth="1"/>
    <col min="3591" max="3591" width="9" style="45"/>
    <col min="3592" max="3592" width="3" style="45" customWidth="1"/>
    <col min="3593" max="3822" width="9" style="45"/>
    <col min="3823" max="3823" width="2.125" style="45" customWidth="1"/>
    <col min="3824" max="3824" width="7.75" style="45" customWidth="1"/>
    <col min="3825" max="3825" width="13.25" style="45" customWidth="1"/>
    <col min="3826" max="3846" width="4.625" style="45" customWidth="1"/>
    <col min="3847" max="3847" width="9" style="45"/>
    <col min="3848" max="3848" width="3" style="45" customWidth="1"/>
    <col min="3849" max="4078" width="9" style="45"/>
    <col min="4079" max="4079" width="2.125" style="45" customWidth="1"/>
    <col min="4080" max="4080" width="7.75" style="45" customWidth="1"/>
    <col min="4081" max="4081" width="13.25" style="45" customWidth="1"/>
    <col min="4082" max="4102" width="4.625" style="45" customWidth="1"/>
    <col min="4103" max="4103" width="9" style="45"/>
    <col min="4104" max="4104" width="3" style="45" customWidth="1"/>
    <col min="4105" max="4334" width="9" style="45"/>
    <col min="4335" max="4335" width="2.125" style="45" customWidth="1"/>
    <col min="4336" max="4336" width="7.75" style="45" customWidth="1"/>
    <col min="4337" max="4337" width="13.25" style="45" customWidth="1"/>
    <col min="4338" max="4358" width="4.625" style="45" customWidth="1"/>
    <col min="4359" max="4359" width="9" style="45"/>
    <col min="4360" max="4360" width="3" style="45" customWidth="1"/>
    <col min="4361" max="4590" width="9" style="45"/>
    <col min="4591" max="4591" width="2.125" style="45" customWidth="1"/>
    <col min="4592" max="4592" width="7.75" style="45" customWidth="1"/>
    <col min="4593" max="4593" width="13.25" style="45" customWidth="1"/>
    <col min="4594" max="4614" width="4.625" style="45" customWidth="1"/>
    <col min="4615" max="4615" width="9" style="45"/>
    <col min="4616" max="4616" width="3" style="45" customWidth="1"/>
    <col min="4617" max="4846" width="9" style="45"/>
    <col min="4847" max="4847" width="2.125" style="45" customWidth="1"/>
    <col min="4848" max="4848" width="7.75" style="45" customWidth="1"/>
    <col min="4849" max="4849" width="13.25" style="45" customWidth="1"/>
    <col min="4850" max="4870" width="4.625" style="45" customWidth="1"/>
    <col min="4871" max="4871" width="9" style="45"/>
    <col min="4872" max="4872" width="3" style="45" customWidth="1"/>
    <col min="4873" max="5102" width="9" style="45"/>
    <col min="5103" max="5103" width="2.125" style="45" customWidth="1"/>
    <col min="5104" max="5104" width="7.75" style="45" customWidth="1"/>
    <col min="5105" max="5105" width="13.25" style="45" customWidth="1"/>
    <col min="5106" max="5126" width="4.625" style="45" customWidth="1"/>
    <col min="5127" max="5127" width="9" style="45"/>
    <col min="5128" max="5128" width="3" style="45" customWidth="1"/>
    <col min="5129" max="5358" width="9" style="45"/>
    <col min="5359" max="5359" width="2.125" style="45" customWidth="1"/>
    <col min="5360" max="5360" width="7.75" style="45" customWidth="1"/>
    <col min="5361" max="5361" width="13.25" style="45" customWidth="1"/>
    <col min="5362" max="5382" width="4.625" style="45" customWidth="1"/>
    <col min="5383" max="5383" width="9" style="45"/>
    <col min="5384" max="5384" width="3" style="45" customWidth="1"/>
    <col min="5385" max="5614" width="9" style="45"/>
    <col min="5615" max="5615" width="2.125" style="45" customWidth="1"/>
    <col min="5616" max="5616" width="7.75" style="45" customWidth="1"/>
    <col min="5617" max="5617" width="13.25" style="45" customWidth="1"/>
    <col min="5618" max="5638" width="4.625" style="45" customWidth="1"/>
    <col min="5639" max="5639" width="9" style="45"/>
    <col min="5640" max="5640" width="3" style="45" customWidth="1"/>
    <col min="5641" max="5870" width="9" style="45"/>
    <col min="5871" max="5871" width="2.125" style="45" customWidth="1"/>
    <col min="5872" max="5872" width="7.75" style="45" customWidth="1"/>
    <col min="5873" max="5873" width="13.25" style="45" customWidth="1"/>
    <col min="5874" max="5894" width="4.625" style="45" customWidth="1"/>
    <col min="5895" max="5895" width="9" style="45"/>
    <col min="5896" max="5896" width="3" style="45" customWidth="1"/>
    <col min="5897" max="6126" width="9" style="45"/>
    <col min="6127" max="6127" width="2.125" style="45" customWidth="1"/>
    <col min="6128" max="6128" width="7.75" style="45" customWidth="1"/>
    <col min="6129" max="6129" width="13.25" style="45" customWidth="1"/>
    <col min="6130" max="6150" width="4.625" style="45" customWidth="1"/>
    <col min="6151" max="6151" width="9" style="45"/>
    <col min="6152" max="6152" width="3" style="45" customWidth="1"/>
    <col min="6153" max="6382" width="9" style="45"/>
    <col min="6383" max="6383" width="2.125" style="45" customWidth="1"/>
    <col min="6384" max="6384" width="7.75" style="45" customWidth="1"/>
    <col min="6385" max="6385" width="13.25" style="45" customWidth="1"/>
    <col min="6386" max="6406" width="4.625" style="45" customWidth="1"/>
    <col min="6407" max="6407" width="9" style="45"/>
    <col min="6408" max="6408" width="3" style="45" customWidth="1"/>
    <col min="6409" max="6638" width="9" style="45"/>
    <col min="6639" max="6639" width="2.125" style="45" customWidth="1"/>
    <col min="6640" max="6640" width="7.75" style="45" customWidth="1"/>
    <col min="6641" max="6641" width="13.25" style="45" customWidth="1"/>
    <col min="6642" max="6662" width="4.625" style="45" customWidth="1"/>
    <col min="6663" max="6663" width="9" style="45"/>
    <col min="6664" max="6664" width="3" style="45" customWidth="1"/>
    <col min="6665" max="6894" width="9" style="45"/>
    <col min="6895" max="6895" width="2.125" style="45" customWidth="1"/>
    <col min="6896" max="6896" width="7.75" style="45" customWidth="1"/>
    <col min="6897" max="6897" width="13.25" style="45" customWidth="1"/>
    <col min="6898" max="6918" width="4.625" style="45" customWidth="1"/>
    <col min="6919" max="6919" width="9" style="45"/>
    <col min="6920" max="6920" width="3" style="45" customWidth="1"/>
    <col min="6921" max="7150" width="9" style="45"/>
    <col min="7151" max="7151" width="2.125" style="45" customWidth="1"/>
    <col min="7152" max="7152" width="7.75" style="45" customWidth="1"/>
    <col min="7153" max="7153" width="13.25" style="45" customWidth="1"/>
    <col min="7154" max="7174" width="4.625" style="45" customWidth="1"/>
    <col min="7175" max="7175" width="9" style="45"/>
    <col min="7176" max="7176" width="3" style="45" customWidth="1"/>
    <col min="7177" max="7406" width="9" style="45"/>
    <col min="7407" max="7407" width="2.125" style="45" customWidth="1"/>
    <col min="7408" max="7408" width="7.75" style="45" customWidth="1"/>
    <col min="7409" max="7409" width="13.25" style="45" customWidth="1"/>
    <col min="7410" max="7430" width="4.625" style="45" customWidth="1"/>
    <col min="7431" max="7431" width="9" style="45"/>
    <col min="7432" max="7432" width="3" style="45" customWidth="1"/>
    <col min="7433" max="7662" width="9" style="45"/>
    <col min="7663" max="7663" width="2.125" style="45" customWidth="1"/>
    <col min="7664" max="7664" width="7.75" style="45" customWidth="1"/>
    <col min="7665" max="7665" width="13.25" style="45" customWidth="1"/>
    <col min="7666" max="7686" width="4.625" style="45" customWidth="1"/>
    <col min="7687" max="7687" width="9" style="45"/>
    <col min="7688" max="7688" width="3" style="45" customWidth="1"/>
    <col min="7689" max="7918" width="9" style="45"/>
    <col min="7919" max="7919" width="2.125" style="45" customWidth="1"/>
    <col min="7920" max="7920" width="7.75" style="45" customWidth="1"/>
    <col min="7921" max="7921" width="13.25" style="45" customWidth="1"/>
    <col min="7922" max="7942" width="4.625" style="45" customWidth="1"/>
    <col min="7943" max="7943" width="9" style="45"/>
    <col min="7944" max="7944" width="3" style="45" customWidth="1"/>
    <col min="7945" max="8174" width="9" style="45"/>
    <col min="8175" max="8175" width="2.125" style="45" customWidth="1"/>
    <col min="8176" max="8176" width="7.75" style="45" customWidth="1"/>
    <col min="8177" max="8177" width="13.25" style="45" customWidth="1"/>
    <col min="8178" max="8198" width="4.625" style="45" customWidth="1"/>
    <col min="8199" max="8199" width="9" style="45"/>
    <col min="8200" max="8200" width="3" style="45" customWidth="1"/>
    <col min="8201" max="8430" width="9" style="45"/>
    <col min="8431" max="8431" width="2.125" style="45" customWidth="1"/>
    <col min="8432" max="8432" width="7.75" style="45" customWidth="1"/>
    <col min="8433" max="8433" width="13.25" style="45" customWidth="1"/>
    <col min="8434" max="8454" width="4.625" style="45" customWidth="1"/>
    <col min="8455" max="8455" width="9" style="45"/>
    <col min="8456" max="8456" width="3" style="45" customWidth="1"/>
    <col min="8457" max="8686" width="9" style="45"/>
    <col min="8687" max="8687" width="2.125" style="45" customWidth="1"/>
    <col min="8688" max="8688" width="7.75" style="45" customWidth="1"/>
    <col min="8689" max="8689" width="13.25" style="45" customWidth="1"/>
    <col min="8690" max="8710" width="4.625" style="45" customWidth="1"/>
    <col min="8711" max="8711" width="9" style="45"/>
    <col min="8712" max="8712" width="3" style="45" customWidth="1"/>
    <col min="8713" max="8942" width="9" style="45"/>
    <col min="8943" max="8943" width="2.125" style="45" customWidth="1"/>
    <col min="8944" max="8944" width="7.75" style="45" customWidth="1"/>
    <col min="8945" max="8945" width="13.25" style="45" customWidth="1"/>
    <col min="8946" max="8966" width="4.625" style="45" customWidth="1"/>
    <col min="8967" max="8967" width="9" style="45"/>
    <col min="8968" max="8968" width="3" style="45" customWidth="1"/>
    <col min="8969" max="9198" width="9" style="45"/>
    <col min="9199" max="9199" width="2.125" style="45" customWidth="1"/>
    <col min="9200" max="9200" width="7.75" style="45" customWidth="1"/>
    <col min="9201" max="9201" width="13.25" style="45" customWidth="1"/>
    <col min="9202" max="9222" width="4.625" style="45" customWidth="1"/>
    <col min="9223" max="9223" width="9" style="45"/>
    <col min="9224" max="9224" width="3" style="45" customWidth="1"/>
    <col min="9225" max="9454" width="9" style="45"/>
    <col min="9455" max="9455" width="2.125" style="45" customWidth="1"/>
    <col min="9456" max="9456" width="7.75" style="45" customWidth="1"/>
    <col min="9457" max="9457" width="13.25" style="45" customWidth="1"/>
    <col min="9458" max="9478" width="4.625" style="45" customWidth="1"/>
    <col min="9479" max="9479" width="9" style="45"/>
    <col min="9480" max="9480" width="3" style="45" customWidth="1"/>
    <col min="9481" max="9710" width="9" style="45"/>
    <col min="9711" max="9711" width="2.125" style="45" customWidth="1"/>
    <col min="9712" max="9712" width="7.75" style="45" customWidth="1"/>
    <col min="9713" max="9713" width="13.25" style="45" customWidth="1"/>
    <col min="9714" max="9734" width="4.625" style="45" customWidth="1"/>
    <col min="9735" max="9735" width="9" style="45"/>
    <col min="9736" max="9736" width="3" style="45" customWidth="1"/>
    <col min="9737" max="9966" width="9" style="45"/>
    <col min="9967" max="9967" width="2.125" style="45" customWidth="1"/>
    <col min="9968" max="9968" width="7.75" style="45" customWidth="1"/>
    <col min="9969" max="9969" width="13.25" style="45" customWidth="1"/>
    <col min="9970" max="9990" width="4.625" style="45" customWidth="1"/>
    <col min="9991" max="9991" width="9" style="45"/>
    <col min="9992" max="9992" width="3" style="45" customWidth="1"/>
    <col min="9993" max="10222" width="9" style="45"/>
    <col min="10223" max="10223" width="2.125" style="45" customWidth="1"/>
    <col min="10224" max="10224" width="7.75" style="45" customWidth="1"/>
    <col min="10225" max="10225" width="13.25" style="45" customWidth="1"/>
    <col min="10226" max="10246" width="4.625" style="45" customWidth="1"/>
    <col min="10247" max="10247" width="9" style="45"/>
    <col min="10248" max="10248" width="3" style="45" customWidth="1"/>
    <col min="10249" max="10478" width="9" style="45"/>
    <col min="10479" max="10479" width="2.125" style="45" customWidth="1"/>
    <col min="10480" max="10480" width="7.75" style="45" customWidth="1"/>
    <col min="10481" max="10481" width="13.25" style="45" customWidth="1"/>
    <col min="10482" max="10502" width="4.625" style="45" customWidth="1"/>
    <col min="10503" max="10503" width="9" style="45"/>
    <col min="10504" max="10504" width="3" style="45" customWidth="1"/>
    <col min="10505" max="10734" width="9" style="45"/>
    <col min="10735" max="10735" width="2.125" style="45" customWidth="1"/>
    <col min="10736" max="10736" width="7.75" style="45" customWidth="1"/>
    <col min="10737" max="10737" width="13.25" style="45" customWidth="1"/>
    <col min="10738" max="10758" width="4.625" style="45" customWidth="1"/>
    <col min="10759" max="10759" width="9" style="45"/>
    <col min="10760" max="10760" width="3" style="45" customWidth="1"/>
    <col min="10761" max="10990" width="9" style="45"/>
    <col min="10991" max="10991" width="2.125" style="45" customWidth="1"/>
    <col min="10992" max="10992" width="7.75" style="45" customWidth="1"/>
    <col min="10993" max="10993" width="13.25" style="45" customWidth="1"/>
    <col min="10994" max="11014" width="4.625" style="45" customWidth="1"/>
    <col min="11015" max="11015" width="9" style="45"/>
    <col min="11016" max="11016" width="3" style="45" customWidth="1"/>
    <col min="11017" max="11246" width="9" style="45"/>
    <col min="11247" max="11247" width="2.125" style="45" customWidth="1"/>
    <col min="11248" max="11248" width="7.75" style="45" customWidth="1"/>
    <col min="11249" max="11249" width="13.25" style="45" customWidth="1"/>
    <col min="11250" max="11270" width="4.625" style="45" customWidth="1"/>
    <col min="11271" max="11271" width="9" style="45"/>
    <col min="11272" max="11272" width="3" style="45" customWidth="1"/>
    <col min="11273" max="11502" width="9" style="45"/>
    <col min="11503" max="11503" width="2.125" style="45" customWidth="1"/>
    <col min="11504" max="11504" width="7.75" style="45" customWidth="1"/>
    <col min="11505" max="11505" width="13.25" style="45" customWidth="1"/>
    <col min="11506" max="11526" width="4.625" style="45" customWidth="1"/>
    <col min="11527" max="11527" width="9" style="45"/>
    <col min="11528" max="11528" width="3" style="45" customWidth="1"/>
    <col min="11529" max="11758" width="9" style="45"/>
    <col min="11759" max="11759" width="2.125" style="45" customWidth="1"/>
    <col min="11760" max="11760" width="7.75" style="45" customWidth="1"/>
    <col min="11761" max="11761" width="13.25" style="45" customWidth="1"/>
    <col min="11762" max="11782" width="4.625" style="45" customWidth="1"/>
    <col min="11783" max="11783" width="9" style="45"/>
    <col min="11784" max="11784" width="3" style="45" customWidth="1"/>
    <col min="11785" max="12014" width="9" style="45"/>
    <col min="12015" max="12015" width="2.125" style="45" customWidth="1"/>
    <col min="12016" max="12016" width="7.75" style="45" customWidth="1"/>
    <col min="12017" max="12017" width="13.25" style="45" customWidth="1"/>
    <col min="12018" max="12038" width="4.625" style="45" customWidth="1"/>
    <col min="12039" max="12039" width="9" style="45"/>
    <col min="12040" max="12040" width="3" style="45" customWidth="1"/>
    <col min="12041" max="12270" width="9" style="45"/>
    <col min="12271" max="12271" width="2.125" style="45" customWidth="1"/>
    <col min="12272" max="12272" width="7.75" style="45" customWidth="1"/>
    <col min="12273" max="12273" width="13.25" style="45" customWidth="1"/>
    <col min="12274" max="12294" width="4.625" style="45" customWidth="1"/>
    <col min="12295" max="12295" width="9" style="45"/>
    <col min="12296" max="12296" width="3" style="45" customWidth="1"/>
    <col min="12297" max="12526" width="9" style="45"/>
    <col min="12527" max="12527" width="2.125" style="45" customWidth="1"/>
    <col min="12528" max="12528" width="7.75" style="45" customWidth="1"/>
    <col min="12529" max="12529" width="13.25" style="45" customWidth="1"/>
    <col min="12530" max="12550" width="4.625" style="45" customWidth="1"/>
    <col min="12551" max="12551" width="9" style="45"/>
    <col min="12552" max="12552" width="3" style="45" customWidth="1"/>
    <col min="12553" max="12782" width="9" style="45"/>
    <col min="12783" max="12783" width="2.125" style="45" customWidth="1"/>
    <col min="12784" max="12784" width="7.75" style="45" customWidth="1"/>
    <col min="12785" max="12785" width="13.25" style="45" customWidth="1"/>
    <col min="12786" max="12806" width="4.625" style="45" customWidth="1"/>
    <col min="12807" max="12807" width="9" style="45"/>
    <col min="12808" max="12808" width="3" style="45" customWidth="1"/>
    <col min="12809" max="13038" width="9" style="45"/>
    <col min="13039" max="13039" width="2.125" style="45" customWidth="1"/>
    <col min="13040" max="13040" width="7.75" style="45" customWidth="1"/>
    <col min="13041" max="13041" width="13.25" style="45" customWidth="1"/>
    <col min="13042" max="13062" width="4.625" style="45" customWidth="1"/>
    <col min="13063" max="13063" width="9" style="45"/>
    <col min="13064" max="13064" width="3" style="45" customWidth="1"/>
    <col min="13065" max="13294" width="9" style="45"/>
    <col min="13295" max="13295" width="2.125" style="45" customWidth="1"/>
    <col min="13296" max="13296" width="7.75" style="45" customWidth="1"/>
    <col min="13297" max="13297" width="13.25" style="45" customWidth="1"/>
    <col min="13298" max="13318" width="4.625" style="45" customWidth="1"/>
    <col min="13319" max="13319" width="9" style="45"/>
    <col min="13320" max="13320" width="3" style="45" customWidth="1"/>
    <col min="13321" max="13550" width="9" style="45"/>
    <col min="13551" max="13551" width="2.125" style="45" customWidth="1"/>
    <col min="13552" max="13552" width="7.75" style="45" customWidth="1"/>
    <col min="13553" max="13553" width="13.25" style="45" customWidth="1"/>
    <col min="13554" max="13574" width="4.625" style="45" customWidth="1"/>
    <col min="13575" max="13575" width="9" style="45"/>
    <col min="13576" max="13576" width="3" style="45" customWidth="1"/>
    <col min="13577" max="13806" width="9" style="45"/>
    <col min="13807" max="13807" width="2.125" style="45" customWidth="1"/>
    <col min="13808" max="13808" width="7.75" style="45" customWidth="1"/>
    <col min="13809" max="13809" width="13.25" style="45" customWidth="1"/>
    <col min="13810" max="13830" width="4.625" style="45" customWidth="1"/>
    <col min="13831" max="13831" width="9" style="45"/>
    <col min="13832" max="13832" width="3" style="45" customWidth="1"/>
    <col min="13833" max="14062" width="9" style="45"/>
    <col min="14063" max="14063" width="2.125" style="45" customWidth="1"/>
    <col min="14064" max="14064" width="7.75" style="45" customWidth="1"/>
    <col min="14065" max="14065" width="13.25" style="45" customWidth="1"/>
    <col min="14066" max="14086" width="4.625" style="45" customWidth="1"/>
    <col min="14087" max="14087" width="9" style="45"/>
    <col min="14088" max="14088" width="3" style="45" customWidth="1"/>
    <col min="14089" max="14318" width="9" style="45"/>
    <col min="14319" max="14319" width="2.125" style="45" customWidth="1"/>
    <col min="14320" max="14320" width="7.75" style="45" customWidth="1"/>
    <col min="14321" max="14321" width="13.25" style="45" customWidth="1"/>
    <col min="14322" max="14342" width="4.625" style="45" customWidth="1"/>
    <col min="14343" max="14343" width="9" style="45"/>
    <col min="14344" max="14344" width="3" style="45" customWidth="1"/>
    <col min="14345" max="14574" width="9" style="45"/>
    <col min="14575" max="14575" width="2.125" style="45" customWidth="1"/>
    <col min="14576" max="14576" width="7.75" style="45" customWidth="1"/>
    <col min="14577" max="14577" width="13.25" style="45" customWidth="1"/>
    <col min="14578" max="14598" width="4.625" style="45" customWidth="1"/>
    <col min="14599" max="14599" width="9" style="45"/>
    <col min="14600" max="14600" width="3" style="45" customWidth="1"/>
    <col min="14601" max="14830" width="9" style="45"/>
    <col min="14831" max="14831" width="2.125" style="45" customWidth="1"/>
    <col min="14832" max="14832" width="7.75" style="45" customWidth="1"/>
    <col min="14833" max="14833" width="13.25" style="45" customWidth="1"/>
    <col min="14834" max="14854" width="4.625" style="45" customWidth="1"/>
    <col min="14855" max="14855" width="9" style="45"/>
    <col min="14856" max="14856" width="3" style="45" customWidth="1"/>
    <col min="14857" max="15086" width="9" style="45"/>
    <col min="15087" max="15087" width="2.125" style="45" customWidth="1"/>
    <col min="15088" max="15088" width="7.75" style="45" customWidth="1"/>
    <col min="15089" max="15089" width="13.25" style="45" customWidth="1"/>
    <col min="15090" max="15110" width="4.625" style="45" customWidth="1"/>
    <col min="15111" max="15111" width="9" style="45"/>
    <col min="15112" max="15112" width="3" style="45" customWidth="1"/>
    <col min="15113" max="15342" width="9" style="45"/>
    <col min="15343" max="15343" width="2.125" style="45" customWidth="1"/>
    <col min="15344" max="15344" width="7.75" style="45" customWidth="1"/>
    <col min="15345" max="15345" width="13.25" style="45" customWidth="1"/>
    <col min="15346" max="15366" width="4.625" style="45" customWidth="1"/>
    <col min="15367" max="15367" width="9" style="45"/>
    <col min="15368" max="15368" width="3" style="45" customWidth="1"/>
    <col min="15369" max="15598" width="9" style="45"/>
    <col min="15599" max="15599" width="2.125" style="45" customWidth="1"/>
    <col min="15600" max="15600" width="7.75" style="45" customWidth="1"/>
    <col min="15601" max="15601" width="13.25" style="45" customWidth="1"/>
    <col min="15602" max="15622" width="4.625" style="45" customWidth="1"/>
    <col min="15623" max="15623" width="9" style="45"/>
    <col min="15624" max="15624" width="3" style="45" customWidth="1"/>
    <col min="15625" max="15854" width="9" style="45"/>
    <col min="15855" max="15855" width="2.125" style="45" customWidth="1"/>
    <col min="15856" max="15856" width="7.75" style="45" customWidth="1"/>
    <col min="15857" max="15857" width="13.25" style="45" customWidth="1"/>
    <col min="15858" max="15878" width="4.625" style="45" customWidth="1"/>
    <col min="15879" max="15879" width="9" style="45"/>
    <col min="15880" max="15880" width="3" style="45" customWidth="1"/>
    <col min="15881" max="16110" width="9" style="45"/>
    <col min="16111" max="16111" width="2.125" style="45" customWidth="1"/>
    <col min="16112" max="16112" width="7.75" style="45" customWidth="1"/>
    <col min="16113" max="16113" width="13.25" style="45" customWidth="1"/>
    <col min="16114" max="16134" width="4.625" style="45" customWidth="1"/>
    <col min="16135" max="16135" width="9" style="45"/>
    <col min="16136" max="16136" width="3" style="45" customWidth="1"/>
    <col min="16137" max="16384" width="9" style="45"/>
  </cols>
  <sheetData>
    <row r="1" spans="1:10" ht="18" customHeight="1">
      <c r="A1" s="400" t="s">
        <v>67</v>
      </c>
      <c r="B1" s="49" t="s">
        <v>7</v>
      </c>
      <c r="C1" s="79" t="s">
        <v>8</v>
      </c>
      <c r="D1" s="79" t="s">
        <v>9</v>
      </c>
      <c r="E1" s="1232" t="s">
        <v>10</v>
      </c>
      <c r="F1" s="1232"/>
      <c r="G1" s="1232"/>
      <c r="H1" s="1232"/>
      <c r="I1" s="1232"/>
      <c r="J1" s="179" t="s">
        <v>11</v>
      </c>
    </row>
    <row r="2" spans="1:10" ht="21.75" customHeight="1">
      <c r="A2" s="65">
        <v>43275</v>
      </c>
      <c r="B2" s="242">
        <v>1</v>
      </c>
      <c r="C2" s="342">
        <v>0.39583333333333331</v>
      </c>
      <c r="D2" s="240" t="s">
        <v>62</v>
      </c>
      <c r="E2" s="236" t="s">
        <v>38</v>
      </c>
      <c r="F2" s="232"/>
      <c r="G2" s="396" t="s">
        <v>44</v>
      </c>
      <c r="H2" s="396"/>
      <c r="I2" s="62" t="s">
        <v>40</v>
      </c>
      <c r="J2" s="253" t="s">
        <v>58</v>
      </c>
    </row>
    <row r="3" spans="1:10" ht="21.75" customHeight="1">
      <c r="A3" s="66" t="str">
        <f>TEXT(A2,"(ａａａ)")</f>
        <v>(日)</v>
      </c>
      <c r="B3" s="242">
        <v>2</v>
      </c>
      <c r="C3" s="83">
        <v>0.43055555555555552</v>
      </c>
      <c r="D3" s="234">
        <v>62</v>
      </c>
      <c r="E3" s="236" t="s">
        <v>41</v>
      </c>
      <c r="F3" s="52"/>
      <c r="G3" s="53" t="s">
        <v>44</v>
      </c>
      <c r="H3" s="53"/>
      <c r="I3" s="237" t="s">
        <v>43</v>
      </c>
      <c r="J3" s="253" t="s">
        <v>54</v>
      </c>
    </row>
    <row r="4" spans="1:10" ht="21.75" customHeight="1">
      <c r="A4" s="67" t="s">
        <v>65</v>
      </c>
      <c r="B4" s="242">
        <v>3</v>
      </c>
      <c r="C4" s="83">
        <v>0.46527777777777773</v>
      </c>
      <c r="D4" s="240">
        <v>61</v>
      </c>
      <c r="E4" s="236" t="s">
        <v>39</v>
      </c>
      <c r="F4" s="232"/>
      <c r="G4" s="396" t="s">
        <v>44</v>
      </c>
      <c r="H4" s="396"/>
      <c r="I4" s="237" t="s">
        <v>42</v>
      </c>
      <c r="J4" s="253" t="s">
        <v>58</v>
      </c>
    </row>
    <row r="5" spans="1:10" ht="21.75" customHeight="1">
      <c r="A5" s="68" t="s">
        <v>66</v>
      </c>
      <c r="B5" s="242">
        <v>4</v>
      </c>
      <c r="C5" s="83">
        <v>0.49999999999999994</v>
      </c>
      <c r="D5" s="234">
        <v>63</v>
      </c>
      <c r="E5" s="236" t="s">
        <v>139</v>
      </c>
      <c r="F5" s="52"/>
      <c r="G5" s="53" t="s">
        <v>44</v>
      </c>
      <c r="H5" s="53"/>
      <c r="I5" s="403" t="s">
        <v>103</v>
      </c>
      <c r="J5" s="253" t="s">
        <v>59</v>
      </c>
    </row>
    <row r="6" spans="1:10" ht="21.75" customHeight="1">
      <c r="A6" s="54" t="s">
        <v>13</v>
      </c>
      <c r="B6" s="242">
        <v>5</v>
      </c>
      <c r="C6" s="83">
        <v>0.53472222222222221</v>
      </c>
      <c r="D6" s="240">
        <v>64</v>
      </c>
      <c r="E6" s="236" t="s">
        <v>63</v>
      </c>
      <c r="F6" s="232"/>
      <c r="G6" s="53" t="s">
        <v>44</v>
      </c>
      <c r="H6" s="396"/>
      <c r="I6" s="62" t="s">
        <v>53</v>
      </c>
      <c r="J6" s="253" t="s">
        <v>55</v>
      </c>
    </row>
    <row r="7" spans="1:10" ht="21.75" customHeight="1">
      <c r="A7" s="70" t="s">
        <v>144</v>
      </c>
      <c r="B7" s="242">
        <v>6</v>
      </c>
      <c r="C7" s="83">
        <v>0.56944444444444442</v>
      </c>
      <c r="D7" s="240">
        <v>65</v>
      </c>
      <c r="E7" s="402" t="s">
        <v>114</v>
      </c>
      <c r="F7" s="232"/>
      <c r="G7" s="53" t="s">
        <v>44</v>
      </c>
      <c r="H7" s="396"/>
      <c r="I7" s="403" t="s">
        <v>115</v>
      </c>
      <c r="J7" s="253" t="s">
        <v>136</v>
      </c>
    </row>
    <row r="8" spans="1:10" ht="21.75" customHeight="1">
      <c r="A8" s="321" t="s">
        <v>142</v>
      </c>
      <c r="B8" s="242">
        <v>7</v>
      </c>
      <c r="C8" s="83">
        <v>0.60416666666666663</v>
      </c>
      <c r="D8" s="240">
        <v>66</v>
      </c>
      <c r="E8" s="402" t="s">
        <v>116</v>
      </c>
      <c r="F8" s="52"/>
      <c r="G8" s="53" t="s">
        <v>44</v>
      </c>
      <c r="H8" s="53"/>
      <c r="I8" s="403" t="s">
        <v>117</v>
      </c>
      <c r="J8" s="323" t="s">
        <v>137</v>
      </c>
    </row>
    <row r="9" spans="1:10" ht="21.75" customHeight="1">
      <c r="A9" s="389" t="s">
        <v>143</v>
      </c>
      <c r="B9" s="242">
        <v>8</v>
      </c>
      <c r="C9" s="83">
        <v>0.63888888888888884</v>
      </c>
      <c r="D9" s="240">
        <v>67</v>
      </c>
      <c r="E9" s="402" t="s">
        <v>118</v>
      </c>
      <c r="F9" s="232"/>
      <c r="G9" s="53" t="s">
        <v>44</v>
      </c>
      <c r="H9" s="396"/>
      <c r="I9" s="403" t="s">
        <v>119</v>
      </c>
      <c r="J9" s="323" t="s">
        <v>138</v>
      </c>
    </row>
    <row r="10" spans="1:10" ht="21.75" customHeight="1" thickBot="1">
      <c r="A10" s="69"/>
      <c r="B10" s="250"/>
      <c r="C10" s="252"/>
      <c r="D10" s="251"/>
      <c r="E10" s="347"/>
      <c r="F10" s="348"/>
      <c r="G10" s="348"/>
      <c r="H10" s="348"/>
      <c r="I10" s="349"/>
      <c r="J10" s="180"/>
    </row>
    <row r="11" spans="1:10" ht="21.75" customHeight="1" thickBot="1">
      <c r="A11" s="338"/>
      <c r="B11" s="339"/>
      <c r="C11" s="340"/>
      <c r="D11" s="339"/>
      <c r="E11" s="345"/>
      <c r="F11" s="345"/>
      <c r="G11" s="345"/>
      <c r="H11" s="345"/>
      <c r="I11" s="345"/>
      <c r="J11" s="341"/>
    </row>
    <row r="12" spans="1:10" ht="18" customHeight="1">
      <c r="A12" s="401" t="s">
        <v>64</v>
      </c>
      <c r="B12" s="49" t="s">
        <v>7</v>
      </c>
      <c r="C12" s="79" t="s">
        <v>8</v>
      </c>
      <c r="D12" s="79" t="s">
        <v>9</v>
      </c>
      <c r="E12" s="1232" t="s">
        <v>10</v>
      </c>
      <c r="F12" s="1232"/>
      <c r="G12" s="1232"/>
      <c r="H12" s="1232"/>
      <c r="I12" s="1232"/>
      <c r="J12" s="179" t="s">
        <v>11</v>
      </c>
    </row>
    <row r="13" spans="1:10" ht="21.75" customHeight="1">
      <c r="A13" s="65">
        <v>43275</v>
      </c>
      <c r="B13" s="242">
        <v>1</v>
      </c>
      <c r="C13" s="256">
        <v>0.39583333333333331</v>
      </c>
      <c r="D13" s="240" t="s">
        <v>132</v>
      </c>
      <c r="E13" s="270" t="s">
        <v>52</v>
      </c>
      <c r="F13" s="232"/>
      <c r="G13" s="396" t="s">
        <v>44</v>
      </c>
      <c r="H13" s="396"/>
      <c r="I13" s="238" t="s">
        <v>56</v>
      </c>
      <c r="J13" s="253" t="s">
        <v>15</v>
      </c>
    </row>
    <row r="14" spans="1:10" ht="21.75" customHeight="1">
      <c r="A14" s="66" t="str">
        <f>TEXT(A13,"(ａａａ)")</f>
        <v>(日)</v>
      </c>
      <c r="B14" s="242">
        <v>2</v>
      </c>
      <c r="C14" s="233">
        <v>0.43055555555555552</v>
      </c>
      <c r="D14" s="240" t="s">
        <v>133</v>
      </c>
      <c r="E14" s="62" t="s">
        <v>51</v>
      </c>
      <c r="F14" s="232"/>
      <c r="G14" s="396" t="s">
        <v>44</v>
      </c>
      <c r="H14" s="396"/>
      <c r="I14" s="237" t="s">
        <v>48</v>
      </c>
      <c r="J14" s="253" t="s">
        <v>14</v>
      </c>
    </row>
    <row r="15" spans="1:10" ht="21.75" customHeight="1">
      <c r="A15" s="67" t="s">
        <v>60</v>
      </c>
      <c r="B15" s="242"/>
      <c r="C15" s="249"/>
      <c r="D15" s="240"/>
      <c r="E15" s="1233" t="s">
        <v>102</v>
      </c>
      <c r="F15" s="1234"/>
      <c r="G15" s="1234"/>
      <c r="H15" s="1234"/>
      <c r="I15" s="1235"/>
      <c r="J15" s="337"/>
    </row>
    <row r="16" spans="1:10" ht="21.75" customHeight="1">
      <c r="A16" s="68" t="s">
        <v>61</v>
      </c>
      <c r="B16" s="266">
        <v>1</v>
      </c>
      <c r="C16" s="311">
        <v>0.5</v>
      </c>
      <c r="D16" s="310" t="s">
        <v>131</v>
      </c>
      <c r="E16" s="1236" t="s">
        <v>141</v>
      </c>
      <c r="F16" s="1237"/>
      <c r="G16" s="1237"/>
      <c r="H16" s="1237"/>
      <c r="I16" s="1238"/>
      <c r="J16" s="267"/>
    </row>
    <row r="17" spans="1:10" ht="21.75" customHeight="1">
      <c r="A17" s="54" t="s">
        <v>13</v>
      </c>
      <c r="B17" s="382" t="s">
        <v>140</v>
      </c>
      <c r="C17" s="381" t="s">
        <v>140</v>
      </c>
      <c r="D17" s="381" t="s">
        <v>140</v>
      </c>
      <c r="E17" s="1239"/>
      <c r="F17" s="1240"/>
      <c r="G17" s="1240"/>
      <c r="H17" s="1240"/>
      <c r="I17" s="1241"/>
      <c r="J17" s="267"/>
    </row>
    <row r="18" spans="1:10" ht="21.75" customHeight="1">
      <c r="A18" s="70" t="s">
        <v>112</v>
      </c>
      <c r="B18" s="266">
        <v>10</v>
      </c>
      <c r="C18" s="309">
        <v>0.69791666666666663</v>
      </c>
      <c r="D18" s="310" t="s">
        <v>131</v>
      </c>
      <c r="E18" s="1239"/>
      <c r="F18" s="1240"/>
      <c r="G18" s="1240"/>
      <c r="H18" s="1240"/>
      <c r="I18" s="1241"/>
      <c r="J18" s="267"/>
    </row>
    <row r="19" spans="1:10" ht="21.75" customHeight="1" thickBot="1">
      <c r="A19" s="69"/>
      <c r="B19" s="250"/>
      <c r="C19" s="252"/>
      <c r="D19" s="251"/>
      <c r="E19" s="1242"/>
      <c r="F19" s="1243"/>
      <c r="G19" s="1243"/>
      <c r="H19" s="1243"/>
      <c r="I19" s="1244"/>
      <c r="J19" s="180"/>
    </row>
    <row r="20" spans="1:10" ht="21.75" customHeight="1" thickBot="1">
      <c r="A20" s="354"/>
      <c r="B20" s="355"/>
      <c r="C20" s="356"/>
      <c r="D20" s="355"/>
      <c r="E20" s="348"/>
      <c r="F20" s="348"/>
      <c r="G20" s="348"/>
      <c r="H20" s="348"/>
      <c r="I20" s="348"/>
      <c r="J20" s="357"/>
    </row>
    <row r="21" spans="1:10" ht="18" customHeight="1">
      <c r="A21" s="399" t="s">
        <v>130</v>
      </c>
      <c r="B21" s="49" t="s">
        <v>7</v>
      </c>
      <c r="C21" s="79" t="s">
        <v>8</v>
      </c>
      <c r="D21" s="79" t="s">
        <v>9</v>
      </c>
      <c r="E21" s="1232" t="s">
        <v>10</v>
      </c>
      <c r="F21" s="1232"/>
      <c r="G21" s="1232"/>
      <c r="H21" s="1232"/>
      <c r="I21" s="1232"/>
      <c r="J21" s="179" t="s">
        <v>11</v>
      </c>
    </row>
    <row r="22" spans="1:10" ht="21.75" customHeight="1">
      <c r="A22" s="313">
        <v>43275</v>
      </c>
      <c r="B22" s="242">
        <v>1</v>
      </c>
      <c r="C22" s="256">
        <v>0.5</v>
      </c>
      <c r="D22" s="240" t="s">
        <v>107</v>
      </c>
      <c r="E22" s="236" t="s">
        <v>45</v>
      </c>
      <c r="F22" s="232"/>
      <c r="G22" s="396" t="s">
        <v>44</v>
      </c>
      <c r="H22" s="396"/>
      <c r="I22" s="62" t="s">
        <v>49</v>
      </c>
      <c r="J22" s="253" t="s">
        <v>15</v>
      </c>
    </row>
    <row r="23" spans="1:10" ht="21.75" customHeight="1">
      <c r="A23" s="295" t="s">
        <v>154</v>
      </c>
      <c r="B23" s="242">
        <v>2</v>
      </c>
      <c r="C23" s="83">
        <v>0.52083333333333337</v>
      </c>
      <c r="D23" s="240" t="s">
        <v>107</v>
      </c>
      <c r="E23" s="236" t="s">
        <v>46</v>
      </c>
      <c r="F23" s="232"/>
      <c r="G23" s="396" t="s">
        <v>44</v>
      </c>
      <c r="H23" s="396"/>
      <c r="I23" s="62" t="s">
        <v>106</v>
      </c>
      <c r="J23" s="253" t="s">
        <v>14</v>
      </c>
    </row>
    <row r="24" spans="1:10" ht="21.75" customHeight="1">
      <c r="A24" s="67" t="s">
        <v>60</v>
      </c>
      <c r="B24" s="242">
        <v>3</v>
      </c>
      <c r="C24" s="83">
        <v>0.54166666666666674</v>
      </c>
      <c r="D24" s="240">
        <v>21</v>
      </c>
      <c r="E24" s="236" t="s">
        <v>39</v>
      </c>
      <c r="F24" s="52"/>
      <c r="G24" s="53" t="s">
        <v>12</v>
      </c>
      <c r="H24" s="53"/>
      <c r="I24" s="397" t="s">
        <v>108</v>
      </c>
      <c r="J24" s="253" t="s">
        <v>17</v>
      </c>
    </row>
    <row r="25" spans="1:10" ht="21.75" customHeight="1">
      <c r="A25" s="68" t="s">
        <v>61</v>
      </c>
      <c r="B25" s="242">
        <v>4</v>
      </c>
      <c r="C25" s="83">
        <v>0.56250000000000011</v>
      </c>
      <c r="D25" s="240">
        <v>22</v>
      </c>
      <c r="E25" s="398" t="s">
        <v>109</v>
      </c>
      <c r="F25" s="52"/>
      <c r="G25" s="53" t="s">
        <v>44</v>
      </c>
      <c r="H25" s="53"/>
      <c r="I25" s="237" t="s">
        <v>50</v>
      </c>
      <c r="J25" s="253" t="s">
        <v>16</v>
      </c>
    </row>
    <row r="26" spans="1:10" ht="21.75" customHeight="1">
      <c r="A26" s="296" t="s">
        <v>13</v>
      </c>
      <c r="B26" s="242">
        <v>5</v>
      </c>
      <c r="C26" s="83">
        <v>0.58333333333333348</v>
      </c>
      <c r="D26" s="240">
        <v>23</v>
      </c>
      <c r="E26" s="62" t="s">
        <v>47</v>
      </c>
      <c r="F26" s="52"/>
      <c r="G26" s="53" t="s">
        <v>44</v>
      </c>
      <c r="H26" s="53"/>
      <c r="I26" s="397" t="s">
        <v>110</v>
      </c>
      <c r="J26" s="253" t="s">
        <v>21</v>
      </c>
    </row>
    <row r="27" spans="1:10" ht="21.75" customHeight="1">
      <c r="A27" s="257" t="s">
        <v>151</v>
      </c>
      <c r="B27" s="242">
        <v>6</v>
      </c>
      <c r="C27" s="83">
        <v>0.60416666666666685</v>
      </c>
      <c r="D27" s="240">
        <v>24</v>
      </c>
      <c r="E27" s="314" t="s">
        <v>104</v>
      </c>
      <c r="F27" s="52"/>
      <c r="G27" s="53" t="s">
        <v>44</v>
      </c>
      <c r="H27" s="53"/>
      <c r="I27" s="397" t="s">
        <v>111</v>
      </c>
      <c r="J27" s="253" t="s">
        <v>97</v>
      </c>
    </row>
    <row r="28" spans="1:10" ht="21.75" customHeight="1">
      <c r="A28" s="297" t="s">
        <v>152</v>
      </c>
      <c r="B28" s="242">
        <v>7</v>
      </c>
      <c r="C28" s="83">
        <v>0.62500000000000022</v>
      </c>
      <c r="D28" s="240">
        <v>25</v>
      </c>
      <c r="E28" s="236" t="s">
        <v>120</v>
      </c>
      <c r="F28" s="52"/>
      <c r="G28" s="53" t="s">
        <v>44</v>
      </c>
      <c r="H28" s="53"/>
      <c r="I28" s="62" t="s">
        <v>121</v>
      </c>
      <c r="J28" s="253" t="s">
        <v>136</v>
      </c>
    </row>
    <row r="29" spans="1:10" ht="21.75" customHeight="1">
      <c r="A29" s="343" t="s">
        <v>153</v>
      </c>
      <c r="B29" s="242">
        <v>8</v>
      </c>
      <c r="C29" s="83">
        <v>0.64583333333333359</v>
      </c>
      <c r="D29" s="240">
        <v>26</v>
      </c>
      <c r="E29" s="236" t="s">
        <v>122</v>
      </c>
      <c r="F29" s="52"/>
      <c r="G29" s="53" t="s">
        <v>44</v>
      </c>
      <c r="H29" s="53"/>
      <c r="I29" s="62" t="s">
        <v>123</v>
      </c>
      <c r="J29" s="253" t="s">
        <v>147</v>
      </c>
    </row>
    <row r="30" spans="1:10" ht="21.75" customHeight="1">
      <c r="A30" s="344" t="s">
        <v>134</v>
      </c>
      <c r="B30" s="242">
        <v>9</v>
      </c>
      <c r="C30" s="83">
        <v>0.67708333333333359</v>
      </c>
      <c r="D30" s="240">
        <v>27</v>
      </c>
      <c r="E30" s="236" t="s">
        <v>124</v>
      </c>
      <c r="F30" s="52"/>
      <c r="G30" s="53" t="s">
        <v>44</v>
      </c>
      <c r="H30" s="53"/>
      <c r="I30" s="62" t="s">
        <v>125</v>
      </c>
      <c r="J30" s="323" t="s">
        <v>146</v>
      </c>
    </row>
    <row r="31" spans="1:10" ht="21.75" customHeight="1">
      <c r="A31" s="390"/>
      <c r="B31" s="242">
        <v>10</v>
      </c>
      <c r="C31" s="83">
        <v>0.69791666666666696</v>
      </c>
      <c r="D31" s="240">
        <v>28</v>
      </c>
      <c r="E31" s="236" t="s">
        <v>126</v>
      </c>
      <c r="F31" s="52"/>
      <c r="G31" s="53" t="s">
        <v>44</v>
      </c>
      <c r="H31" s="53"/>
      <c r="I31" s="62" t="s">
        <v>127</v>
      </c>
      <c r="J31" s="253" t="s">
        <v>145</v>
      </c>
    </row>
    <row r="32" spans="1:10" ht="21.75" customHeight="1" thickBot="1">
      <c r="A32" s="346"/>
      <c r="B32" s="264"/>
      <c r="C32" s="241">
        <v>1.0416666666666666E-2</v>
      </c>
      <c r="D32" s="312"/>
      <c r="E32" s="350"/>
      <c r="F32" s="351"/>
      <c r="G32" s="351"/>
      <c r="H32" s="351"/>
      <c r="I32" s="352"/>
      <c r="J32" s="265"/>
    </row>
    <row r="33" spans="1:10" ht="21.75" customHeight="1">
      <c r="A33" s="317"/>
      <c r="B33" s="318"/>
      <c r="C33" s="358"/>
      <c r="D33" s="318"/>
      <c r="E33" s="359"/>
      <c r="F33" s="359"/>
      <c r="G33" s="359"/>
      <c r="H33" s="359"/>
      <c r="I33" s="359"/>
      <c r="J33" s="319"/>
    </row>
    <row r="34" spans="1:10" ht="21.75" customHeight="1" thickBot="1">
      <c r="A34" s="408"/>
      <c r="B34" s="355"/>
      <c r="C34" s="409"/>
      <c r="D34" s="355"/>
      <c r="E34" s="410"/>
      <c r="F34" s="410"/>
      <c r="G34" s="410"/>
      <c r="H34" s="410"/>
      <c r="I34" s="410"/>
      <c r="J34" s="357"/>
    </row>
    <row r="35" spans="1:10" ht="18" customHeight="1">
      <c r="A35" s="407" t="s">
        <v>113</v>
      </c>
      <c r="B35" s="49" t="s">
        <v>7</v>
      </c>
      <c r="C35" s="79" t="s">
        <v>8</v>
      </c>
      <c r="D35" s="79" t="s">
        <v>9</v>
      </c>
      <c r="E35" s="1232" t="s">
        <v>10</v>
      </c>
      <c r="F35" s="1232"/>
      <c r="G35" s="1232"/>
      <c r="H35" s="1232"/>
      <c r="I35" s="1232"/>
      <c r="J35" s="179" t="s">
        <v>11</v>
      </c>
    </row>
    <row r="36" spans="1:10" ht="21.75" customHeight="1">
      <c r="A36" s="254">
        <v>43281</v>
      </c>
      <c r="B36" s="242">
        <v>1</v>
      </c>
      <c r="C36" s="256">
        <v>0.54166666666666663</v>
      </c>
      <c r="D36" s="240">
        <v>47</v>
      </c>
      <c r="E36" s="236" t="s">
        <v>45</v>
      </c>
      <c r="F36" s="232"/>
      <c r="G36" s="396" t="s">
        <v>44</v>
      </c>
      <c r="H36" s="396"/>
      <c r="I36" s="237" t="s">
        <v>49</v>
      </c>
      <c r="J36" s="253" t="s">
        <v>150</v>
      </c>
    </row>
    <row r="37" spans="1:10" ht="21.75" customHeight="1">
      <c r="A37" s="66" t="str">
        <f>TEXT(A36,"(ａａａ)")</f>
        <v>(土)</v>
      </c>
      <c r="B37" s="242"/>
      <c r="C37" s="83"/>
      <c r="D37" s="240"/>
      <c r="E37" s="236"/>
      <c r="F37" s="232"/>
      <c r="G37" s="396"/>
      <c r="H37" s="396"/>
      <c r="I37" s="62"/>
      <c r="J37" s="253"/>
    </row>
    <row r="38" spans="1:10" ht="21.75" customHeight="1">
      <c r="A38" s="67" t="s">
        <v>149</v>
      </c>
      <c r="B38" s="242"/>
      <c r="C38" s="83"/>
      <c r="D38" s="240"/>
      <c r="E38" s="320"/>
      <c r="F38" s="232"/>
      <c r="G38" s="396"/>
      <c r="H38" s="396"/>
      <c r="I38" s="62"/>
      <c r="J38" s="253"/>
    </row>
    <row r="39" spans="1:10" ht="21.75" customHeight="1">
      <c r="A39" s="68" t="s">
        <v>148</v>
      </c>
      <c r="B39" s="242"/>
      <c r="C39" s="83"/>
      <c r="D39" s="240"/>
      <c r="E39" s="236"/>
      <c r="F39" s="232"/>
      <c r="G39" s="396"/>
      <c r="H39" s="396"/>
      <c r="I39" s="62"/>
      <c r="J39" s="253"/>
    </row>
    <row r="40" spans="1:10" ht="21.75" customHeight="1">
      <c r="A40" s="54" t="s">
        <v>13</v>
      </c>
      <c r="B40" s="242"/>
      <c r="C40" s="83"/>
      <c r="D40" s="240"/>
      <c r="E40" s="236"/>
      <c r="F40" s="232"/>
      <c r="G40" s="396"/>
      <c r="H40" s="396"/>
      <c r="I40" s="62"/>
      <c r="J40" s="253"/>
    </row>
    <row r="41" spans="1:10" ht="21.75" customHeight="1">
      <c r="A41" s="70" t="s">
        <v>49</v>
      </c>
      <c r="B41" s="242"/>
      <c r="C41" s="83"/>
      <c r="D41" s="240"/>
      <c r="E41" s="236"/>
      <c r="F41" s="232"/>
      <c r="G41" s="396"/>
      <c r="H41" s="396"/>
      <c r="I41" s="237"/>
      <c r="J41" s="253"/>
    </row>
    <row r="42" spans="1:10" ht="21.75" customHeight="1" thickBot="1">
      <c r="A42" s="353"/>
      <c r="B42" s="268"/>
      <c r="C42" s="252"/>
      <c r="D42" s="269"/>
      <c r="E42" s="404"/>
      <c r="F42" s="405"/>
      <c r="G42" s="405"/>
      <c r="H42" s="405"/>
      <c r="I42" s="406"/>
      <c r="J42" s="180"/>
    </row>
  </sheetData>
  <mergeCells count="7">
    <mergeCell ref="E1:I1"/>
    <mergeCell ref="E15:I15"/>
    <mergeCell ref="E35:I35"/>
    <mergeCell ref="E21:I21"/>
    <mergeCell ref="E12:I12"/>
    <mergeCell ref="E16:I18"/>
    <mergeCell ref="E19:I1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0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K50"/>
  <sheetViews>
    <sheetView showGridLines="0" view="pageBreakPreview" topLeftCell="A17" zoomScaleNormal="85" zoomScaleSheetLayoutView="100" workbookViewId="0">
      <selection activeCell="AC31" sqref="AC31"/>
    </sheetView>
  </sheetViews>
  <sheetFormatPr defaultColWidth="3.625" defaultRowHeight="17.25"/>
  <cols>
    <col min="1" max="3" width="2.625" customWidth="1"/>
    <col min="4" max="4" width="2.625" style="22" customWidth="1"/>
    <col min="5" max="5" width="2.625" customWidth="1"/>
    <col min="6" max="7" width="2.625" style="22" customWidth="1"/>
    <col min="8" max="8" width="2.625" customWidth="1"/>
    <col min="9" max="10" width="2.625" style="22" customWidth="1"/>
    <col min="11" max="11" width="2.625" customWidth="1"/>
    <col min="12" max="13" width="2.625" style="22" customWidth="1"/>
    <col min="14" max="14" width="2.625" customWidth="1"/>
    <col min="15" max="16" width="2.625" style="22" customWidth="1"/>
    <col min="17" max="17" width="2.625" customWidth="1"/>
    <col min="18" max="21" width="2.625" style="22" customWidth="1"/>
    <col min="22" max="22" width="2.625" style="17" customWidth="1"/>
    <col min="23" max="23" width="2.625" customWidth="1"/>
    <col min="24" max="26" width="2.625" style="14" customWidth="1"/>
    <col min="27" max="27" width="2.625" customWidth="1"/>
    <col min="28" max="28" width="4.25" customWidth="1"/>
    <col min="29" max="31" width="2.625" customWidth="1"/>
    <col min="32" max="32" width="2.625" style="22" customWidth="1"/>
    <col min="33" max="33" width="2.625" customWidth="1"/>
    <col min="34" max="35" width="2.625" style="22" customWidth="1"/>
    <col min="36" max="36" width="2.625" customWidth="1"/>
    <col min="37" max="38" width="2.625" style="22" customWidth="1"/>
    <col min="39" max="39" width="2.625" customWidth="1"/>
    <col min="40" max="41" width="2.625" style="22" customWidth="1"/>
    <col min="42" max="42" width="2.625" customWidth="1"/>
    <col min="43" max="44" width="2.625" style="22" customWidth="1"/>
    <col min="45" max="45" width="2.625" customWidth="1"/>
    <col min="46" max="46" width="2.625" style="22" customWidth="1"/>
    <col min="47" max="47" width="2.625" style="17" customWidth="1"/>
    <col min="48" max="48" width="2.625" customWidth="1"/>
    <col min="49" max="51" width="2.625" style="14" customWidth="1"/>
    <col min="52" max="63" width="2.625" customWidth="1"/>
  </cols>
  <sheetData>
    <row r="1" spans="1:63" ht="27.75" customHeigh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425"/>
      <c r="T1" s="425"/>
      <c r="U1" s="425"/>
      <c r="V1" s="1513" t="s">
        <v>234</v>
      </c>
      <c r="W1" s="1513"/>
      <c r="X1" s="1513"/>
      <c r="Y1" s="1513"/>
      <c r="Z1" s="1513"/>
      <c r="AA1" s="1513"/>
      <c r="AB1" s="1513"/>
      <c r="AC1" s="1513"/>
      <c r="AD1" s="1513"/>
      <c r="AE1" s="1513"/>
      <c r="AF1" s="1513"/>
      <c r="AG1" s="1513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</row>
    <row r="2" spans="1:63" ht="12" customHeight="1">
      <c r="A2" s="10"/>
      <c r="B2" s="11"/>
      <c r="C2" s="11"/>
      <c r="D2" s="20"/>
      <c r="E2" s="11"/>
      <c r="F2" s="20"/>
      <c r="G2" s="20"/>
      <c r="H2" s="11"/>
      <c r="I2" s="20"/>
      <c r="J2" s="20"/>
      <c r="K2" s="11"/>
      <c r="L2" s="20"/>
      <c r="M2" s="20"/>
      <c r="N2" s="11"/>
      <c r="O2" s="20"/>
      <c r="P2" s="20"/>
      <c r="Q2" s="11"/>
      <c r="R2" s="20"/>
      <c r="S2" s="20"/>
      <c r="T2" s="20"/>
      <c r="U2" s="20"/>
      <c r="V2" s="15"/>
      <c r="W2" s="11"/>
      <c r="X2" s="11"/>
      <c r="Y2" s="11"/>
      <c r="Z2" s="11"/>
      <c r="AA2" s="11"/>
      <c r="AB2" s="11"/>
      <c r="AC2" s="11"/>
      <c r="AD2" s="11"/>
      <c r="AE2" s="11"/>
      <c r="AF2" s="20"/>
      <c r="AG2" s="11"/>
      <c r="AH2" s="20"/>
      <c r="AI2" s="20"/>
      <c r="AJ2" s="11"/>
      <c r="AK2" s="20"/>
      <c r="AL2" s="20"/>
      <c r="AM2" s="11"/>
      <c r="AN2" s="20"/>
      <c r="AO2" s="20"/>
      <c r="AP2" s="11"/>
      <c r="AQ2" s="20"/>
      <c r="AR2" s="20"/>
      <c r="AS2" s="11"/>
      <c r="AT2" s="20"/>
      <c r="AU2" s="15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63" ht="27.75" customHeight="1" thickBot="1">
      <c r="A3" s="9" t="s">
        <v>5</v>
      </c>
      <c r="B3" s="9"/>
      <c r="C3" s="9"/>
      <c r="D3" s="21"/>
      <c r="E3" s="5"/>
      <c r="F3" s="23"/>
      <c r="G3" s="23"/>
      <c r="H3" s="8"/>
      <c r="I3" s="23"/>
      <c r="J3" s="23"/>
      <c r="K3" s="8"/>
      <c r="L3" s="23"/>
      <c r="M3" s="24"/>
      <c r="N3" s="6"/>
      <c r="O3" s="24"/>
      <c r="P3" s="24"/>
      <c r="Q3" s="6"/>
      <c r="R3" s="24"/>
      <c r="S3" s="24"/>
      <c r="T3" s="24"/>
      <c r="U3" s="24"/>
      <c r="V3" s="16"/>
      <c r="W3" s="6"/>
      <c r="X3" s="7"/>
      <c r="Y3" s="7"/>
      <c r="Z3" s="7"/>
      <c r="AA3" s="6"/>
      <c r="AB3" s="7"/>
      <c r="AC3" s="9"/>
      <c r="AD3" s="9"/>
      <c r="AE3" s="9"/>
      <c r="AF3" s="21"/>
      <c r="AG3" s="5"/>
      <c r="AH3" s="575"/>
      <c r="AI3" s="575"/>
      <c r="AJ3" s="9"/>
      <c r="AK3" s="575"/>
      <c r="AL3" s="575"/>
      <c r="AM3" s="9"/>
      <c r="AN3" s="575"/>
      <c r="AO3" s="24"/>
      <c r="AP3" s="6"/>
      <c r="AQ3" s="24"/>
      <c r="AR3" s="24"/>
      <c r="AS3" s="6"/>
      <c r="AT3" s="24"/>
      <c r="AU3" s="16"/>
      <c r="AV3" s="6"/>
      <c r="AW3" s="7"/>
      <c r="AX3" s="7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ht="27.75" customHeight="1" thickBot="1">
      <c r="A4" s="1276" t="s">
        <v>20</v>
      </c>
      <c r="B4" s="1277"/>
      <c r="C4" s="1278"/>
      <c r="D4" s="1514" t="str">
        <f>IF(A5="","",A5)</f>
        <v>多摩C</v>
      </c>
      <c r="E4" s="1496"/>
      <c r="F4" s="1496"/>
      <c r="G4" s="1496" t="str">
        <f>IF(A6="","",A6)</f>
        <v>鶴牧C</v>
      </c>
      <c r="H4" s="1496"/>
      <c r="I4" s="1496"/>
      <c r="J4" s="1496" t="str">
        <f>IF(A7="","",A7)</f>
        <v>永山A</v>
      </c>
      <c r="K4" s="1496"/>
      <c r="L4" s="1496"/>
      <c r="M4" s="1495" t="str">
        <f>IF(A8="","",A8)</f>
        <v>落合A</v>
      </c>
      <c r="N4" s="1495"/>
      <c r="O4" s="1495"/>
      <c r="P4" s="1496" t="str">
        <f>IF(A9="","",A9)</f>
        <v>17多摩A</v>
      </c>
      <c r="Q4" s="1496"/>
      <c r="R4" s="1496"/>
      <c r="S4" s="1497"/>
      <c r="T4" s="1498"/>
      <c r="U4" s="1499"/>
      <c r="V4" s="447" t="s">
        <v>4</v>
      </c>
      <c r="W4" s="42" t="s">
        <v>3</v>
      </c>
      <c r="X4" s="42" t="s">
        <v>2</v>
      </c>
      <c r="Y4" s="182" t="s">
        <v>1</v>
      </c>
      <c r="Z4" s="44" t="s">
        <v>0</v>
      </c>
      <c r="AC4" s="1276" t="s">
        <v>187</v>
      </c>
      <c r="AD4" s="1277"/>
      <c r="AE4" s="1278"/>
      <c r="AF4" s="1514" t="str">
        <f>IF(AC5="","",AC5)</f>
        <v>多摩B</v>
      </c>
      <c r="AG4" s="1496"/>
      <c r="AH4" s="1496"/>
      <c r="AI4" s="1496" t="str">
        <f>IF(AC6="","",AC6)</f>
        <v>鶴牧A</v>
      </c>
      <c r="AJ4" s="1496"/>
      <c r="AK4" s="1496"/>
      <c r="AL4" s="1494" t="str">
        <f>IF(AC7="","",AC7)</f>
        <v>SEISEKI-A</v>
      </c>
      <c r="AM4" s="1494"/>
      <c r="AN4" s="1494"/>
      <c r="AO4" s="1495" t="str">
        <f>IF(AC8="","",AC8)</f>
        <v>多摩A</v>
      </c>
      <c r="AP4" s="1495"/>
      <c r="AQ4" s="1495"/>
      <c r="AR4" s="1496" t="str">
        <f>IF(AC9="","",AC9)</f>
        <v>聖ヶ丘A</v>
      </c>
      <c r="AS4" s="1496"/>
      <c r="AT4" s="1504"/>
      <c r="AU4" s="1502"/>
      <c r="AV4" s="1498"/>
      <c r="AW4" s="1503"/>
      <c r="AX4" s="576" t="s">
        <v>4</v>
      </c>
      <c r="AY4" s="491" t="s">
        <v>3</v>
      </c>
      <c r="AZ4" s="491" t="s">
        <v>2</v>
      </c>
      <c r="BA4" s="492" t="s">
        <v>1</v>
      </c>
      <c r="BB4" s="493" t="s">
        <v>0</v>
      </c>
    </row>
    <row r="5" spans="1:63" ht="27.75" customHeight="1">
      <c r="A5" s="1515" t="s">
        <v>258</v>
      </c>
      <c r="B5" s="1516"/>
      <c r="C5" s="1517"/>
      <c r="D5" s="1301"/>
      <c r="E5" s="1302"/>
      <c r="F5" s="1303"/>
      <c r="G5" s="71">
        <v>0</v>
      </c>
      <c r="H5" s="632" t="s">
        <v>475</v>
      </c>
      <c r="I5" s="72">
        <v>1</v>
      </c>
      <c r="J5" s="71">
        <v>0</v>
      </c>
      <c r="K5" s="632" t="s">
        <v>475</v>
      </c>
      <c r="L5" s="72">
        <v>5</v>
      </c>
      <c r="M5" s="71"/>
      <c r="N5" s="632">
        <v>43604</v>
      </c>
      <c r="O5" s="72"/>
      <c r="P5" s="71"/>
      <c r="Q5" s="632">
        <v>43604</v>
      </c>
      <c r="R5" s="72"/>
      <c r="S5" s="71"/>
      <c r="T5" s="641"/>
      <c r="U5" s="614"/>
      <c r="V5" s="448">
        <v>0</v>
      </c>
      <c r="W5" s="258">
        <v>0</v>
      </c>
      <c r="X5" s="1126">
        <v>6</v>
      </c>
      <c r="Y5" s="28">
        <f>SUM(W5-X5)</f>
        <v>-6</v>
      </c>
      <c r="Z5" s="334"/>
      <c r="AA5" s="175"/>
      <c r="AB5" s="175"/>
      <c r="AC5" s="1515" t="s">
        <v>53</v>
      </c>
      <c r="AD5" s="1516"/>
      <c r="AE5" s="1517"/>
      <c r="AF5" s="1301"/>
      <c r="AG5" s="1302"/>
      <c r="AH5" s="1303"/>
      <c r="AI5" s="71">
        <v>0</v>
      </c>
      <c r="AJ5" s="632" t="s">
        <v>475</v>
      </c>
      <c r="AK5" s="72">
        <v>5</v>
      </c>
      <c r="AL5" s="71">
        <v>0</v>
      </c>
      <c r="AM5" s="632" t="s">
        <v>475</v>
      </c>
      <c r="AN5" s="72">
        <v>4</v>
      </c>
      <c r="AO5" s="71">
        <v>0</v>
      </c>
      <c r="AP5" s="632" t="s">
        <v>517</v>
      </c>
      <c r="AQ5" s="72">
        <v>7</v>
      </c>
      <c r="AR5" s="71">
        <v>0</v>
      </c>
      <c r="AS5" s="632" t="s">
        <v>475</v>
      </c>
      <c r="AT5" s="930">
        <v>17</v>
      </c>
      <c r="AU5" s="71"/>
      <c r="AV5" s="642"/>
      <c r="AW5" s="614"/>
      <c r="AX5" s="448">
        <v>0</v>
      </c>
      <c r="AY5" s="258">
        <v>0</v>
      </c>
      <c r="AZ5" s="931">
        <v>33</v>
      </c>
      <c r="BA5" s="28">
        <f>SUM(AY5-AZ5)</f>
        <v>-33</v>
      </c>
      <c r="BB5" s="334">
        <v>5</v>
      </c>
    </row>
    <row r="6" spans="1:63" s="13" customFormat="1" ht="27.75" customHeight="1">
      <c r="A6" s="1507" t="s">
        <v>259</v>
      </c>
      <c r="B6" s="1508"/>
      <c r="C6" s="1509"/>
      <c r="D6" s="442">
        <v>1</v>
      </c>
      <c r="E6" s="636" t="s">
        <v>518</v>
      </c>
      <c r="F6" s="916">
        <v>0</v>
      </c>
      <c r="G6" s="1263"/>
      <c r="H6" s="1264"/>
      <c r="I6" s="1265"/>
      <c r="J6" s="915">
        <v>2</v>
      </c>
      <c r="K6" s="636" t="s">
        <v>520</v>
      </c>
      <c r="L6" s="916">
        <v>2</v>
      </c>
      <c r="M6" s="915">
        <v>0</v>
      </c>
      <c r="N6" s="636" t="s">
        <v>475</v>
      </c>
      <c r="O6" s="916">
        <v>2</v>
      </c>
      <c r="P6" s="915">
        <v>3</v>
      </c>
      <c r="Q6" s="636" t="s">
        <v>518</v>
      </c>
      <c r="R6" s="916">
        <v>0</v>
      </c>
      <c r="S6" s="851"/>
      <c r="T6" s="658"/>
      <c r="U6" s="613"/>
      <c r="V6" s="615">
        <v>7</v>
      </c>
      <c r="W6" s="537">
        <v>6</v>
      </c>
      <c r="X6" s="1127">
        <v>4</v>
      </c>
      <c r="Y6" s="531">
        <f t="shared" ref="Y6:Y9" si="0">SUM(W6-X6)</f>
        <v>2</v>
      </c>
      <c r="Z6" s="536">
        <v>3</v>
      </c>
      <c r="AA6" s="260"/>
      <c r="AB6" s="260"/>
      <c r="AC6" s="1507" t="s">
        <v>257</v>
      </c>
      <c r="AD6" s="1508"/>
      <c r="AE6" s="1509"/>
      <c r="AF6" s="442">
        <v>5</v>
      </c>
      <c r="AG6" s="636" t="s">
        <v>518</v>
      </c>
      <c r="AH6" s="916">
        <v>0</v>
      </c>
      <c r="AI6" s="1263"/>
      <c r="AJ6" s="1264"/>
      <c r="AK6" s="1265"/>
      <c r="AL6" s="915">
        <v>0</v>
      </c>
      <c r="AM6" s="636" t="s">
        <v>520</v>
      </c>
      <c r="AN6" s="916">
        <v>0</v>
      </c>
      <c r="AO6" s="915">
        <v>3</v>
      </c>
      <c r="AP6" s="636" t="s">
        <v>519</v>
      </c>
      <c r="AQ6" s="916">
        <v>0</v>
      </c>
      <c r="AR6" s="915">
        <v>2</v>
      </c>
      <c r="AS6" s="636" t="s">
        <v>518</v>
      </c>
      <c r="AT6" s="916">
        <v>1</v>
      </c>
      <c r="AU6" s="851"/>
      <c r="AV6" s="667"/>
      <c r="AW6" s="613"/>
      <c r="AX6" s="615">
        <v>10</v>
      </c>
      <c r="AY6" s="537">
        <v>10</v>
      </c>
      <c r="AZ6" s="538">
        <v>1</v>
      </c>
      <c r="BA6" s="531">
        <f t="shared" ref="BA6:BA9" si="1">SUM(AY6-AZ6)</f>
        <v>9</v>
      </c>
      <c r="BB6" s="1695">
        <v>1</v>
      </c>
    </row>
    <row r="7" spans="1:63" ht="27.75" customHeight="1">
      <c r="A7" s="1507" t="s">
        <v>260</v>
      </c>
      <c r="B7" s="1508"/>
      <c r="C7" s="1509"/>
      <c r="D7" s="442">
        <v>5</v>
      </c>
      <c r="E7" s="636" t="s">
        <v>518</v>
      </c>
      <c r="F7" s="916">
        <v>0</v>
      </c>
      <c r="G7" s="915">
        <v>2</v>
      </c>
      <c r="H7" s="636" t="s">
        <v>619</v>
      </c>
      <c r="I7" s="916">
        <v>2</v>
      </c>
      <c r="J7" s="1263"/>
      <c r="K7" s="1264"/>
      <c r="L7" s="1265"/>
      <c r="M7" s="915">
        <v>2</v>
      </c>
      <c r="N7" s="636" t="s">
        <v>475</v>
      </c>
      <c r="O7" s="916">
        <v>3</v>
      </c>
      <c r="P7" s="915">
        <v>3</v>
      </c>
      <c r="Q7" s="636" t="s">
        <v>518</v>
      </c>
      <c r="R7" s="916">
        <v>2</v>
      </c>
      <c r="S7" s="851"/>
      <c r="T7" s="667"/>
      <c r="U7" s="613"/>
      <c r="V7" s="615">
        <v>7</v>
      </c>
      <c r="W7" s="537">
        <v>12</v>
      </c>
      <c r="X7" s="1127">
        <v>7</v>
      </c>
      <c r="Y7" s="531">
        <f t="shared" si="0"/>
        <v>5</v>
      </c>
      <c r="Z7" s="536">
        <v>2</v>
      </c>
      <c r="AA7" s="175"/>
      <c r="AB7" s="175"/>
      <c r="AC7" s="1510" t="s">
        <v>263</v>
      </c>
      <c r="AD7" s="1511"/>
      <c r="AE7" s="1512"/>
      <c r="AF7" s="634">
        <v>4</v>
      </c>
      <c r="AG7" s="636" t="s">
        <v>518</v>
      </c>
      <c r="AH7" s="635">
        <v>0</v>
      </c>
      <c r="AI7" s="915">
        <v>0</v>
      </c>
      <c r="AJ7" s="636" t="s">
        <v>521</v>
      </c>
      <c r="AK7" s="916">
        <v>0</v>
      </c>
      <c r="AL7" s="1263"/>
      <c r="AM7" s="1264"/>
      <c r="AN7" s="1265"/>
      <c r="AO7" s="915">
        <v>3</v>
      </c>
      <c r="AP7" s="636" t="s">
        <v>519</v>
      </c>
      <c r="AQ7" s="916">
        <v>0</v>
      </c>
      <c r="AR7" s="915">
        <v>3</v>
      </c>
      <c r="AS7" s="636" t="s">
        <v>518</v>
      </c>
      <c r="AT7" s="916">
        <v>1</v>
      </c>
      <c r="AU7" s="851"/>
      <c r="AV7" s="667"/>
      <c r="AW7" s="613"/>
      <c r="AX7" s="615">
        <v>10</v>
      </c>
      <c r="AY7" s="537">
        <v>10</v>
      </c>
      <c r="AZ7" s="538">
        <v>1</v>
      </c>
      <c r="BA7" s="531">
        <f t="shared" si="1"/>
        <v>9</v>
      </c>
      <c r="BB7" s="1695">
        <v>2</v>
      </c>
    </row>
    <row r="8" spans="1:63" ht="27.75" customHeight="1">
      <c r="A8" s="1507" t="s">
        <v>253</v>
      </c>
      <c r="B8" s="1508"/>
      <c r="C8" s="1509"/>
      <c r="D8" s="442"/>
      <c r="E8" s="636">
        <v>43604</v>
      </c>
      <c r="F8" s="916"/>
      <c r="G8" s="442">
        <v>2</v>
      </c>
      <c r="H8" s="636" t="s">
        <v>518</v>
      </c>
      <c r="I8" s="937">
        <v>0</v>
      </c>
      <c r="J8" s="915">
        <v>3</v>
      </c>
      <c r="K8" s="636" t="s">
        <v>518</v>
      </c>
      <c r="L8" s="916">
        <v>2</v>
      </c>
      <c r="M8" s="1263"/>
      <c r="N8" s="1264"/>
      <c r="O8" s="1265"/>
      <c r="P8" s="915">
        <v>4</v>
      </c>
      <c r="Q8" s="636" t="s">
        <v>518</v>
      </c>
      <c r="R8" s="916">
        <v>1</v>
      </c>
      <c r="S8" s="851"/>
      <c r="T8" s="647"/>
      <c r="U8" s="613"/>
      <c r="V8" s="615">
        <v>9</v>
      </c>
      <c r="W8" s="537">
        <v>9</v>
      </c>
      <c r="X8" s="1127">
        <v>3</v>
      </c>
      <c r="Y8" s="531">
        <f t="shared" si="0"/>
        <v>6</v>
      </c>
      <c r="Z8" s="536">
        <v>1</v>
      </c>
      <c r="AA8" s="668"/>
      <c r="AB8" s="668"/>
      <c r="AC8" s="1507" t="s">
        <v>254</v>
      </c>
      <c r="AD8" s="1508"/>
      <c r="AE8" s="1509"/>
      <c r="AF8" s="442">
        <v>7</v>
      </c>
      <c r="AG8" s="636" t="s">
        <v>518</v>
      </c>
      <c r="AH8" s="916">
        <v>0</v>
      </c>
      <c r="AI8" s="915">
        <v>0</v>
      </c>
      <c r="AJ8" s="636" t="s">
        <v>475</v>
      </c>
      <c r="AK8" s="916">
        <v>3</v>
      </c>
      <c r="AL8" s="915">
        <v>0</v>
      </c>
      <c r="AM8" s="636" t="s">
        <v>475</v>
      </c>
      <c r="AN8" s="916">
        <v>3</v>
      </c>
      <c r="AO8" s="1263"/>
      <c r="AP8" s="1264"/>
      <c r="AQ8" s="1265"/>
      <c r="AR8" s="915">
        <v>3</v>
      </c>
      <c r="AS8" s="636" t="s">
        <v>518</v>
      </c>
      <c r="AT8" s="916">
        <v>2</v>
      </c>
      <c r="AU8" s="851"/>
      <c r="AV8" s="661"/>
      <c r="AW8" s="613"/>
      <c r="AX8" s="615">
        <v>6</v>
      </c>
      <c r="AY8" s="537">
        <v>10</v>
      </c>
      <c r="AZ8" s="538">
        <v>8</v>
      </c>
      <c r="BA8" s="531">
        <f t="shared" si="1"/>
        <v>2</v>
      </c>
      <c r="BB8" s="536">
        <v>3</v>
      </c>
    </row>
    <row r="9" spans="1:63" ht="27.75" customHeight="1" thickBot="1">
      <c r="A9" s="1477" t="s">
        <v>256</v>
      </c>
      <c r="B9" s="1478"/>
      <c r="C9" s="1479"/>
      <c r="D9" s="74"/>
      <c r="E9" s="866">
        <v>43604</v>
      </c>
      <c r="F9" s="914"/>
      <c r="G9" s="913">
        <v>0</v>
      </c>
      <c r="H9" s="866" t="s">
        <v>475</v>
      </c>
      <c r="I9" s="914">
        <v>3</v>
      </c>
      <c r="J9" s="913">
        <v>2</v>
      </c>
      <c r="K9" s="866" t="s">
        <v>475</v>
      </c>
      <c r="L9" s="914">
        <v>3</v>
      </c>
      <c r="M9" s="913">
        <v>1</v>
      </c>
      <c r="N9" s="866" t="s">
        <v>475</v>
      </c>
      <c r="O9" s="914">
        <v>4</v>
      </c>
      <c r="P9" s="1257"/>
      <c r="Q9" s="1258"/>
      <c r="R9" s="1338"/>
      <c r="S9" s="850"/>
      <c r="T9" s="669"/>
      <c r="U9" s="867"/>
      <c r="V9" s="616">
        <v>0</v>
      </c>
      <c r="W9" s="261">
        <v>3</v>
      </c>
      <c r="X9" s="1128">
        <v>10</v>
      </c>
      <c r="Y9" s="32">
        <f t="shared" si="0"/>
        <v>-7</v>
      </c>
      <c r="Z9" s="336"/>
      <c r="AA9" s="668"/>
      <c r="AB9" s="668"/>
      <c r="AC9" s="1477" t="s">
        <v>52</v>
      </c>
      <c r="AD9" s="1478"/>
      <c r="AE9" s="1479"/>
      <c r="AF9" s="929">
        <v>17</v>
      </c>
      <c r="AG9" s="866" t="s">
        <v>518</v>
      </c>
      <c r="AH9" s="914">
        <v>0</v>
      </c>
      <c r="AI9" s="913">
        <v>1</v>
      </c>
      <c r="AJ9" s="866" t="s">
        <v>475</v>
      </c>
      <c r="AK9" s="914">
        <v>2</v>
      </c>
      <c r="AL9" s="913">
        <v>1</v>
      </c>
      <c r="AM9" s="866" t="s">
        <v>475</v>
      </c>
      <c r="AN9" s="914">
        <v>3</v>
      </c>
      <c r="AO9" s="913">
        <v>2</v>
      </c>
      <c r="AP9" s="866" t="s">
        <v>475</v>
      </c>
      <c r="AQ9" s="914">
        <v>3</v>
      </c>
      <c r="AR9" s="1257"/>
      <c r="AS9" s="1258"/>
      <c r="AT9" s="1338"/>
      <c r="AU9" s="850"/>
      <c r="AV9" s="866"/>
      <c r="AW9" s="867"/>
      <c r="AX9" s="616">
        <v>3</v>
      </c>
      <c r="AY9" s="261">
        <v>21</v>
      </c>
      <c r="AZ9" s="31">
        <v>8</v>
      </c>
      <c r="BA9" s="32">
        <f t="shared" si="1"/>
        <v>13</v>
      </c>
      <c r="BB9" s="336">
        <v>4</v>
      </c>
    </row>
    <row r="10" spans="1:63" ht="27.75" customHeight="1" thickBot="1">
      <c r="A10" s="3"/>
      <c r="B10" s="3"/>
      <c r="C10" s="3"/>
      <c r="D10" s="919"/>
      <c r="E10" s="920"/>
      <c r="F10" s="919"/>
      <c r="G10" s="919"/>
      <c r="H10" s="920"/>
      <c r="I10" s="919"/>
      <c r="J10" s="919"/>
      <c r="K10" s="920"/>
      <c r="L10" s="919"/>
      <c r="M10" s="921"/>
      <c r="N10" s="922"/>
      <c r="O10" s="921"/>
      <c r="P10" s="921"/>
      <c r="Q10" s="922"/>
      <c r="R10" s="921"/>
      <c r="S10" s="36"/>
      <c r="T10" s="36"/>
      <c r="U10" s="36"/>
      <c r="V10" s="38"/>
      <c r="W10" s="40"/>
      <c r="X10" s="40"/>
      <c r="Y10" s="40"/>
      <c r="Z10" s="4"/>
      <c r="AA10" s="1"/>
      <c r="AB10" s="1"/>
      <c r="AC10" s="533"/>
      <c r="AD10" s="1500"/>
      <c r="AE10" s="1501"/>
      <c r="AF10" s="1501"/>
      <c r="AG10" s="1501"/>
      <c r="AH10" s="1501"/>
      <c r="AI10" s="1501"/>
      <c r="AJ10" s="1501"/>
      <c r="AK10" s="1501"/>
      <c r="AL10" s="1501"/>
      <c r="AM10" s="1501"/>
      <c r="AN10" s="1501"/>
      <c r="AO10" s="1501"/>
      <c r="AP10" s="1501"/>
      <c r="AQ10" s="1501"/>
      <c r="AR10" s="1501"/>
      <c r="AS10" s="1501"/>
      <c r="AT10" s="1501"/>
      <c r="AU10" s="1501"/>
      <c r="AV10" s="1501"/>
      <c r="AW10" s="1501"/>
      <c r="AX10" s="1501"/>
      <c r="AY10" s="150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ht="27.75" customHeight="1" thickBot="1">
      <c r="A11" s="1276" t="s">
        <v>188</v>
      </c>
      <c r="B11" s="1277"/>
      <c r="C11" s="1278"/>
      <c r="D11" s="1514" t="str">
        <f>IF(A12="","",A12)</f>
        <v>二小A</v>
      </c>
      <c r="E11" s="1496"/>
      <c r="F11" s="1496"/>
      <c r="G11" s="1496" t="str">
        <f>IF(A13="","",A13)</f>
        <v>東寺方A</v>
      </c>
      <c r="H11" s="1496"/>
      <c r="I11" s="1496"/>
      <c r="J11" s="1496" t="str">
        <f>IF(A14="","",A14)</f>
        <v>TKスペラーレ-A</v>
      </c>
      <c r="K11" s="1496"/>
      <c r="L11" s="1496"/>
      <c r="M11" s="1495" t="str">
        <f>IF(A15="","",A15)</f>
        <v>鶴牧B</v>
      </c>
      <c r="N11" s="1495"/>
      <c r="O11" s="1495"/>
      <c r="P11" s="1494" t="str">
        <f>IF(A16="","",A16)</f>
        <v>ムスタングA</v>
      </c>
      <c r="Q11" s="1494"/>
      <c r="R11" s="1494"/>
      <c r="S11" s="1504"/>
      <c r="T11" s="1505"/>
      <c r="U11" s="1506"/>
      <c r="V11" s="41" t="s">
        <v>4</v>
      </c>
      <c r="W11" s="42" t="s">
        <v>3</v>
      </c>
      <c r="X11" s="42" t="s">
        <v>2</v>
      </c>
      <c r="Y11" s="182" t="s">
        <v>1</v>
      </c>
      <c r="Z11" s="44" t="s">
        <v>0</v>
      </c>
      <c r="AA11" s="175"/>
      <c r="AB11" s="175"/>
      <c r="AC11" s="533"/>
      <c r="AD11" s="533"/>
      <c r="AE11" s="533"/>
      <c r="AF11" s="849"/>
      <c r="AG11" s="208"/>
      <c r="AH11" s="849"/>
      <c r="AI11" s="849"/>
      <c r="AJ11" s="208"/>
      <c r="AK11" s="849"/>
      <c r="AL11" s="849"/>
      <c r="AM11" s="208"/>
      <c r="AN11" s="849"/>
      <c r="AO11" s="849"/>
      <c r="AP11" s="208"/>
      <c r="AQ11" s="849"/>
      <c r="AR11" s="849"/>
      <c r="AS11" s="426"/>
      <c r="AT11" s="426"/>
      <c r="AU11" s="209"/>
      <c r="AV11" s="209"/>
      <c r="AW11" s="210"/>
      <c r="AX11" s="211"/>
      <c r="AY11" s="212"/>
    </row>
    <row r="12" spans="1:63" ht="27.75" customHeight="1">
      <c r="A12" s="1515" t="s">
        <v>261</v>
      </c>
      <c r="B12" s="1516"/>
      <c r="C12" s="1517"/>
      <c r="D12" s="1301"/>
      <c r="E12" s="1302"/>
      <c r="F12" s="1303"/>
      <c r="G12" s="71">
        <v>4</v>
      </c>
      <c r="H12" s="632" t="s">
        <v>518</v>
      </c>
      <c r="I12" s="72">
        <v>0</v>
      </c>
      <c r="J12" s="71">
        <v>3</v>
      </c>
      <c r="K12" s="632" t="s">
        <v>518</v>
      </c>
      <c r="L12" s="72">
        <v>0</v>
      </c>
      <c r="M12" s="71">
        <v>3</v>
      </c>
      <c r="N12" s="632" t="s">
        <v>518</v>
      </c>
      <c r="O12" s="72">
        <v>1</v>
      </c>
      <c r="P12" s="71">
        <v>1</v>
      </c>
      <c r="Q12" s="636" t="s">
        <v>520</v>
      </c>
      <c r="R12" s="72">
        <v>1</v>
      </c>
      <c r="S12" s="71"/>
      <c r="T12" s="666"/>
      <c r="U12" s="614"/>
      <c r="V12" s="448">
        <v>10</v>
      </c>
      <c r="W12" s="258">
        <v>11</v>
      </c>
      <c r="X12" s="1126">
        <v>2</v>
      </c>
      <c r="Y12" s="28">
        <f t="shared" ref="Y12:Y16" si="2">SUM(W12-X12)</f>
        <v>9</v>
      </c>
      <c r="Z12" s="334">
        <v>1</v>
      </c>
      <c r="AA12" s="175"/>
      <c r="AB12" s="175"/>
      <c r="AC12" s="533"/>
      <c r="AD12" s="533"/>
      <c r="AE12" s="533"/>
      <c r="AF12" s="849"/>
      <c r="AG12" s="208"/>
      <c r="AH12" s="849" t="s">
        <v>192</v>
      </c>
      <c r="AI12" s="849"/>
      <c r="AJ12" s="208"/>
      <c r="AK12" s="849"/>
      <c r="AL12" s="849"/>
      <c r="AM12" s="208"/>
      <c r="AN12" s="849"/>
      <c r="AO12" s="849"/>
      <c r="AP12" s="208"/>
      <c r="AQ12" s="849"/>
      <c r="AR12" s="849"/>
      <c r="AS12" s="426"/>
      <c r="AT12" s="426"/>
      <c r="AU12" s="209"/>
      <c r="AV12" s="209"/>
      <c r="AW12" s="210"/>
      <c r="AX12" s="211"/>
      <c r="AY12" s="212"/>
    </row>
    <row r="13" spans="1:63" s="13" customFormat="1" ht="27.75" customHeight="1">
      <c r="A13" s="1507" t="s">
        <v>51</v>
      </c>
      <c r="B13" s="1508"/>
      <c r="C13" s="1509"/>
      <c r="D13" s="442">
        <v>0</v>
      </c>
      <c r="E13" s="636" t="s">
        <v>475</v>
      </c>
      <c r="F13" s="916">
        <v>4</v>
      </c>
      <c r="G13" s="1263"/>
      <c r="H13" s="1264"/>
      <c r="I13" s="1265"/>
      <c r="J13" s="915">
        <v>0</v>
      </c>
      <c r="K13" s="636" t="s">
        <v>475</v>
      </c>
      <c r="L13" s="916">
        <v>2</v>
      </c>
      <c r="M13" s="915">
        <v>0</v>
      </c>
      <c r="N13" s="636" t="s">
        <v>475</v>
      </c>
      <c r="O13" s="916">
        <v>3</v>
      </c>
      <c r="P13" s="915">
        <v>0</v>
      </c>
      <c r="Q13" s="636" t="s">
        <v>475</v>
      </c>
      <c r="R13" s="916">
        <v>3</v>
      </c>
      <c r="S13" s="851"/>
      <c r="T13" s="647"/>
      <c r="U13" s="613"/>
      <c r="V13" s="615">
        <v>0</v>
      </c>
      <c r="W13" s="537">
        <v>0</v>
      </c>
      <c r="X13" s="1127">
        <v>12</v>
      </c>
      <c r="Y13" s="531">
        <f t="shared" si="2"/>
        <v>-12</v>
      </c>
      <c r="Z13" s="536">
        <v>5</v>
      </c>
      <c r="AA13" s="260"/>
      <c r="AB13" s="260"/>
      <c r="AC13" s="533"/>
      <c r="AD13" s="533"/>
      <c r="AE13" s="533"/>
      <c r="AF13" s="849"/>
      <c r="AG13" s="208"/>
      <c r="AH13" s="849"/>
      <c r="AI13" s="849"/>
      <c r="AJ13" s="208"/>
      <c r="AK13" s="849"/>
      <c r="AL13" s="849"/>
      <c r="AM13" s="208"/>
      <c r="AN13" s="849"/>
      <c r="AO13" s="849"/>
      <c r="AP13" s="208"/>
      <c r="AQ13" s="849"/>
      <c r="AR13" s="849"/>
      <c r="AS13" s="426"/>
      <c r="AT13" s="426"/>
      <c r="AU13" s="209"/>
      <c r="AV13" s="209"/>
      <c r="AW13" s="210"/>
      <c r="AX13" s="211"/>
      <c r="AY13" s="212"/>
      <c r="AZ13"/>
      <c r="BA13"/>
    </row>
    <row r="14" spans="1:63" ht="27.75" customHeight="1">
      <c r="A14" s="1507" t="s">
        <v>393</v>
      </c>
      <c r="B14" s="1508"/>
      <c r="C14" s="1509"/>
      <c r="D14" s="442">
        <v>0</v>
      </c>
      <c r="E14" s="636" t="s">
        <v>475</v>
      </c>
      <c r="F14" s="916">
        <v>3</v>
      </c>
      <c r="G14" s="915">
        <v>2</v>
      </c>
      <c r="H14" s="636" t="s">
        <v>518</v>
      </c>
      <c r="I14" s="916">
        <v>0</v>
      </c>
      <c r="J14" s="1263"/>
      <c r="K14" s="1264"/>
      <c r="L14" s="1265"/>
      <c r="M14" s="915">
        <v>3</v>
      </c>
      <c r="N14" s="636" t="s">
        <v>518</v>
      </c>
      <c r="O14" s="916">
        <v>0</v>
      </c>
      <c r="P14" s="915">
        <v>3</v>
      </c>
      <c r="Q14" s="636" t="s">
        <v>518</v>
      </c>
      <c r="R14" s="916">
        <v>0</v>
      </c>
      <c r="S14" s="851"/>
      <c r="T14" s="646"/>
      <c r="U14" s="613"/>
      <c r="V14" s="615">
        <v>9</v>
      </c>
      <c r="W14" s="537">
        <v>8</v>
      </c>
      <c r="X14" s="1127">
        <v>3</v>
      </c>
      <c r="Y14" s="531">
        <f t="shared" si="2"/>
        <v>5</v>
      </c>
      <c r="Z14" s="536">
        <v>2</v>
      </c>
      <c r="AA14" s="175"/>
      <c r="AB14" s="206"/>
      <c r="AC14" s="533"/>
      <c r="AD14" s="533"/>
      <c r="AE14" s="533"/>
      <c r="AF14" s="849"/>
      <c r="AG14" s="208"/>
      <c r="AH14" s="849"/>
      <c r="AI14" s="849"/>
      <c r="AJ14" s="208"/>
      <c r="AK14" s="849"/>
      <c r="AL14" s="849"/>
      <c r="AM14" s="208"/>
      <c r="AN14" s="849"/>
      <c r="AO14" s="849"/>
      <c r="AP14" s="208"/>
      <c r="AQ14" s="849"/>
      <c r="AR14" s="849"/>
      <c r="AS14" s="426"/>
      <c r="AT14" s="426"/>
      <c r="AU14" s="209"/>
      <c r="AV14" s="209"/>
      <c r="AW14" s="210"/>
      <c r="AX14" s="211"/>
      <c r="AY14" s="212"/>
    </row>
    <row r="15" spans="1:63" ht="27.75" customHeight="1">
      <c r="A15" s="1507" t="s">
        <v>255</v>
      </c>
      <c r="B15" s="1508"/>
      <c r="C15" s="1509"/>
      <c r="D15" s="442">
        <v>1</v>
      </c>
      <c r="E15" s="636" t="s">
        <v>475</v>
      </c>
      <c r="F15" s="916">
        <v>3</v>
      </c>
      <c r="G15" s="915">
        <v>3</v>
      </c>
      <c r="H15" s="636" t="s">
        <v>518</v>
      </c>
      <c r="I15" s="916">
        <v>0</v>
      </c>
      <c r="J15" s="915">
        <v>0</v>
      </c>
      <c r="K15" s="636" t="s">
        <v>475</v>
      </c>
      <c r="L15" s="916">
        <v>3</v>
      </c>
      <c r="M15" s="1263"/>
      <c r="N15" s="1264"/>
      <c r="O15" s="1265"/>
      <c r="P15" s="915">
        <v>0</v>
      </c>
      <c r="Q15" s="636" t="s">
        <v>475</v>
      </c>
      <c r="R15" s="916">
        <v>1</v>
      </c>
      <c r="S15" s="851"/>
      <c r="T15" s="647"/>
      <c r="U15" s="613"/>
      <c r="V15" s="615">
        <v>3</v>
      </c>
      <c r="W15" s="537">
        <v>4</v>
      </c>
      <c r="X15" s="1127">
        <v>7</v>
      </c>
      <c r="Y15" s="531">
        <f t="shared" si="2"/>
        <v>-3</v>
      </c>
      <c r="Z15" s="536">
        <v>4</v>
      </c>
      <c r="AA15" s="175"/>
      <c r="AB15" s="206"/>
      <c r="AC15" s="533"/>
      <c r="AD15" s="533"/>
      <c r="AE15" s="533"/>
      <c r="AF15" s="849"/>
      <c r="AG15" s="208"/>
      <c r="AH15" s="849"/>
      <c r="AI15" s="849"/>
      <c r="AJ15" s="208"/>
      <c r="AK15" s="849"/>
      <c r="AL15" s="849"/>
      <c r="AM15" s="208"/>
      <c r="AN15" s="849"/>
      <c r="AO15" s="849"/>
      <c r="AP15" s="208"/>
      <c r="AQ15" s="849"/>
      <c r="AR15" s="849"/>
      <c r="AS15" s="426"/>
      <c r="AT15" s="426"/>
      <c r="AU15" s="209"/>
      <c r="AV15" s="209"/>
      <c r="AW15" s="210"/>
      <c r="AX15" s="211"/>
      <c r="AY15" s="212"/>
    </row>
    <row r="16" spans="1:63" ht="27.75" customHeight="1" thickBot="1">
      <c r="A16" s="1537" t="s">
        <v>262</v>
      </c>
      <c r="B16" s="1538"/>
      <c r="C16" s="1539"/>
      <c r="D16" s="74">
        <v>1</v>
      </c>
      <c r="E16" s="866" t="s">
        <v>520</v>
      </c>
      <c r="F16" s="914">
        <v>1</v>
      </c>
      <c r="G16" s="913">
        <v>3</v>
      </c>
      <c r="H16" s="866" t="s">
        <v>518</v>
      </c>
      <c r="I16" s="914">
        <v>0</v>
      </c>
      <c r="J16" s="913">
        <v>0</v>
      </c>
      <c r="K16" s="866" t="s">
        <v>475</v>
      </c>
      <c r="L16" s="914">
        <v>3</v>
      </c>
      <c r="M16" s="913">
        <v>1</v>
      </c>
      <c r="N16" s="866" t="s">
        <v>518</v>
      </c>
      <c r="O16" s="914">
        <v>0</v>
      </c>
      <c r="P16" s="1257"/>
      <c r="Q16" s="1258"/>
      <c r="R16" s="1338"/>
      <c r="S16" s="850"/>
      <c r="T16" s="669"/>
      <c r="U16" s="867"/>
      <c r="V16" s="616">
        <v>7</v>
      </c>
      <c r="W16" s="261">
        <v>5</v>
      </c>
      <c r="X16" s="1128">
        <v>4</v>
      </c>
      <c r="Y16" s="32">
        <f t="shared" si="2"/>
        <v>1</v>
      </c>
      <c r="Z16" s="336">
        <v>3</v>
      </c>
      <c r="AA16" s="175"/>
      <c r="AB16" s="175"/>
      <c r="AC16" s="533"/>
      <c r="AD16" s="533"/>
      <c r="AE16" s="533"/>
      <c r="AF16" s="849"/>
      <c r="AG16" s="208"/>
      <c r="AH16" s="849"/>
      <c r="AI16" s="849"/>
      <c r="AJ16" s="208"/>
      <c r="AK16" s="849"/>
      <c r="AL16" s="849"/>
      <c r="AM16" s="208"/>
      <c r="AN16" s="849"/>
      <c r="AO16" s="849"/>
      <c r="AP16" s="208"/>
      <c r="AQ16" s="849"/>
      <c r="AR16" s="849"/>
      <c r="AS16" s="426"/>
      <c r="AT16" s="426"/>
      <c r="AU16" s="209"/>
      <c r="AV16" s="209"/>
      <c r="AW16" s="210"/>
      <c r="AX16" s="211"/>
      <c r="AY16" s="212"/>
    </row>
    <row r="17" spans="1:63" ht="24">
      <c r="D17" s="176"/>
      <c r="E17" s="176"/>
      <c r="F17" s="175"/>
      <c r="G17" s="176"/>
      <c r="H17" s="176"/>
      <c r="I17" s="175"/>
      <c r="J17" s="176"/>
      <c r="K17" s="176"/>
      <c r="L17" s="175"/>
      <c r="M17" s="176"/>
      <c r="N17" s="175"/>
      <c r="O17" s="176"/>
      <c r="P17" s="176"/>
      <c r="Q17" s="177"/>
      <c r="R17" s="175"/>
      <c r="S17" s="175"/>
      <c r="T17" s="175"/>
      <c r="U17" s="175"/>
      <c r="V17" s="178"/>
      <c r="W17" s="178"/>
      <c r="X17" s="178">
        <f>SUM(X12:X16)</f>
        <v>28</v>
      </c>
      <c r="Y17"/>
      <c r="Z17" s="175"/>
      <c r="AA17" s="175"/>
      <c r="AB17" s="175"/>
      <c r="AC17" s="533"/>
      <c r="AD17" s="533"/>
      <c r="AE17" s="533"/>
      <c r="AF17" s="424"/>
      <c r="AG17" s="208"/>
      <c r="AH17" s="424"/>
      <c r="AI17" s="424"/>
      <c r="AJ17" s="208"/>
      <c r="AK17" s="424"/>
      <c r="AL17" s="424"/>
      <c r="AM17" s="208"/>
      <c r="AN17" s="424"/>
      <c r="AO17" s="424"/>
      <c r="AP17" s="208"/>
      <c r="AQ17" s="424"/>
      <c r="AR17" s="424"/>
      <c r="AS17" s="426"/>
      <c r="AT17" s="426"/>
      <c r="AU17" s="534"/>
      <c r="AV17" s="534"/>
      <c r="AW17" s="210"/>
      <c r="AX17" s="211"/>
      <c r="AY17" s="535"/>
    </row>
    <row r="18" spans="1:63" ht="24">
      <c r="C18" s="22"/>
      <c r="D18"/>
      <c r="E18" s="22"/>
      <c r="F18"/>
      <c r="H18" s="22"/>
      <c r="I18"/>
      <c r="K18" s="22"/>
      <c r="L18"/>
      <c r="Q18" s="17"/>
      <c r="R18"/>
      <c r="S18"/>
      <c r="T18"/>
      <c r="U18"/>
      <c r="V18" s="14"/>
      <c r="W18" s="14"/>
      <c r="Y18"/>
      <c r="Z18"/>
      <c r="AC18" s="533"/>
      <c r="AD18" s="533"/>
      <c r="AE18" s="533"/>
      <c r="AF18" s="424"/>
      <c r="AG18" s="208"/>
      <c r="AH18" s="424"/>
      <c r="AI18" s="424"/>
      <c r="AJ18" s="208"/>
      <c r="AK18" s="424"/>
      <c r="AL18" s="424"/>
      <c r="AM18" s="208"/>
      <c r="AN18" s="424"/>
      <c r="AO18" s="424"/>
      <c r="AP18" s="208"/>
      <c r="AQ18" s="424"/>
      <c r="AR18" s="424"/>
      <c r="AS18" s="426"/>
      <c r="AT18" s="426"/>
      <c r="AU18" s="534"/>
      <c r="AV18" s="534"/>
      <c r="AW18" s="210"/>
      <c r="AX18" s="211"/>
      <c r="AY18" s="535"/>
    </row>
    <row r="19" spans="1:63">
      <c r="C19" s="22"/>
      <c r="D19"/>
      <c r="E19" s="22"/>
      <c r="F19"/>
      <c r="H19" s="22"/>
      <c r="I19"/>
      <c r="K19" s="22"/>
      <c r="L19"/>
      <c r="Q19" s="17"/>
      <c r="R19"/>
      <c r="S19"/>
      <c r="T19"/>
      <c r="U19"/>
      <c r="V19" s="14"/>
      <c r="W19" s="14"/>
      <c r="Y19"/>
      <c r="Z19"/>
      <c r="AD19" s="22"/>
      <c r="AG19" s="22"/>
      <c r="AH19"/>
      <c r="AJ19" s="22"/>
      <c r="AK19"/>
      <c r="AM19" s="22"/>
      <c r="AN19"/>
      <c r="AS19" s="17"/>
      <c r="AT19"/>
      <c r="AU19" s="14"/>
      <c r="AW19"/>
      <c r="AX19"/>
      <c r="AY19"/>
    </row>
    <row r="20" spans="1:63">
      <c r="C20" s="22"/>
      <c r="D20"/>
      <c r="E20" s="22"/>
      <c r="F20"/>
      <c r="H20" s="22"/>
      <c r="I20"/>
      <c r="K20" s="22"/>
      <c r="L20"/>
      <c r="Q20" s="17"/>
      <c r="R20"/>
      <c r="S20"/>
      <c r="T20"/>
      <c r="U20"/>
      <c r="V20" s="14"/>
      <c r="W20" s="14"/>
      <c r="Y20"/>
      <c r="Z20"/>
      <c r="AD20" s="22"/>
      <c r="AG20" s="22"/>
      <c r="AH20"/>
      <c r="AJ20" s="22"/>
      <c r="AK20"/>
      <c r="AM20" s="22"/>
      <c r="AN20"/>
      <c r="AS20" s="17"/>
      <c r="AT20"/>
      <c r="AU20" s="14"/>
      <c r="AW20"/>
      <c r="AX20"/>
      <c r="AY20"/>
    </row>
    <row r="21" spans="1:63">
      <c r="C21" s="22"/>
      <c r="D21"/>
      <c r="E21" s="22"/>
      <c r="F21"/>
      <c r="H21" s="22"/>
      <c r="I21"/>
      <c r="K21" s="22"/>
      <c r="L21"/>
      <c r="Q21" s="17"/>
      <c r="R21"/>
      <c r="S21"/>
      <c r="T21"/>
      <c r="U21"/>
      <c r="V21" s="14"/>
      <c r="W21" s="14"/>
      <c r="Y21"/>
      <c r="Z21"/>
      <c r="AD21" s="22"/>
      <c r="AG21" s="22"/>
      <c r="AH21"/>
      <c r="AJ21" s="22"/>
      <c r="AK21"/>
      <c r="AM21" s="22"/>
      <c r="AN21"/>
      <c r="AS21" s="17"/>
      <c r="AT21"/>
      <c r="AU21" s="14"/>
      <c r="AW21"/>
      <c r="AX21"/>
      <c r="AY21"/>
    </row>
    <row r="22" spans="1:63" ht="18" thickBot="1">
      <c r="C22" s="22"/>
      <c r="D22"/>
      <c r="E22" s="125" t="s">
        <v>33</v>
      </c>
      <c r="F22"/>
      <c r="H22" s="22"/>
      <c r="I22"/>
      <c r="M22"/>
      <c r="N22" s="22"/>
      <c r="O22"/>
      <c r="P22" s="14"/>
      <c r="Q22" s="14"/>
      <c r="R22" s="14"/>
      <c r="S22" s="412"/>
      <c r="T22" s="412"/>
      <c r="U22" s="412"/>
      <c r="V22"/>
      <c r="W22" s="175"/>
      <c r="X22"/>
      <c r="Y22"/>
      <c r="Z22"/>
      <c r="AC22" s="22"/>
      <c r="AD22" s="176"/>
      <c r="AE22" s="175"/>
      <c r="AF22" s="176"/>
      <c r="AG22" s="176"/>
      <c r="AH22" s="175"/>
      <c r="AI22" s="176"/>
      <c r="AJ22" s="176"/>
      <c r="AK22" s="175"/>
      <c r="AL22" s="176"/>
      <c r="AM22" s="175"/>
      <c r="AN22" s="176"/>
      <c r="AO22" s="175"/>
      <c r="AP22" s="176"/>
      <c r="AQ22" s="175"/>
      <c r="AR22" s="178"/>
      <c r="AS22" s="178"/>
      <c r="AT22" s="178"/>
      <c r="AU22" s="14"/>
      <c r="AV22" s="176"/>
      <c r="AW22" s="175"/>
      <c r="AX22" s="176"/>
      <c r="AY22" s="177"/>
      <c r="AZ22" s="175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3" ht="18" thickTop="1">
      <c r="B23" s="126"/>
      <c r="C23" s="129"/>
      <c r="D23" s="130"/>
      <c r="E23" s="125"/>
      <c r="F23"/>
      <c r="H23" s="22"/>
      <c r="I23"/>
      <c r="L23"/>
      <c r="M23"/>
      <c r="N23" s="22"/>
      <c r="O23"/>
      <c r="Q23" s="22"/>
      <c r="R23" s="17"/>
      <c r="S23" s="17"/>
      <c r="T23" s="17"/>
      <c r="U23" s="17"/>
      <c r="V23"/>
      <c r="W23" s="14"/>
      <c r="X23" s="1531"/>
      <c r="Y23" s="1532"/>
      <c r="Z23" s="1532"/>
      <c r="AA23" s="1532"/>
      <c r="AB23" s="1532"/>
      <c r="AC23" s="1532"/>
      <c r="AD23" s="1532"/>
      <c r="AE23" s="1533"/>
      <c r="AF23" s="175"/>
      <c r="AG23" s="176"/>
      <c r="AH23" s="175"/>
      <c r="AI23" s="176"/>
      <c r="AJ23" s="176"/>
      <c r="AK23" s="176"/>
      <c r="AL23" s="175"/>
      <c r="AM23" s="176"/>
      <c r="AN23" s="176"/>
      <c r="AO23" s="175"/>
      <c r="AP23" s="176"/>
      <c r="AQ23" s="176"/>
      <c r="AR23" s="175"/>
      <c r="AS23" s="176"/>
      <c r="AT23" s="175"/>
      <c r="AU23" s="14"/>
      <c r="AW23" s="22"/>
      <c r="AX23"/>
      <c r="AY23" s="22"/>
      <c r="AZ23" s="17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ht="18" thickBot="1">
      <c r="A24" s="126"/>
      <c r="B24" s="126"/>
      <c r="C24" s="131"/>
      <c r="D24" s="131"/>
      <c r="E24" s="130"/>
      <c r="F24" s="128"/>
      <c r="G24" s="128"/>
      <c r="H24" s="128"/>
      <c r="I24" s="128"/>
      <c r="J24" s="128"/>
      <c r="K24" s="128"/>
      <c r="L24" s="128"/>
      <c r="M24" s="128"/>
      <c r="N24" s="132"/>
      <c r="O24" s="132"/>
      <c r="P24" s="127"/>
      <c r="Q24" s="127"/>
      <c r="R24" s="127"/>
      <c r="S24" s="127"/>
      <c r="T24" s="127"/>
      <c r="U24" s="127"/>
      <c r="V24" s="22"/>
      <c r="W24" s="14"/>
      <c r="X24" s="1534"/>
      <c r="Y24" s="1535"/>
      <c r="Z24" s="1535"/>
      <c r="AA24" s="1535"/>
      <c r="AB24" s="1535"/>
      <c r="AC24" s="1535"/>
      <c r="AD24" s="1535"/>
      <c r="AE24" s="1536"/>
      <c r="AF24" s="133"/>
      <c r="AG24" s="133"/>
      <c r="AH24" s="133"/>
      <c r="AI24" s="134"/>
      <c r="AJ24" s="134"/>
      <c r="AK24" s="134"/>
      <c r="AL24" s="134"/>
      <c r="AM24" s="134"/>
      <c r="AN24" s="134"/>
      <c r="AO24" s="134"/>
      <c r="AP24" s="183"/>
      <c r="AQ24" s="183"/>
      <c r="AU24" s="14"/>
      <c r="AV24" s="22"/>
      <c r="AW24"/>
      <c r="AX24" s="22"/>
      <c r="AY24"/>
      <c r="AZ24" s="22"/>
      <c r="BB24" s="22"/>
      <c r="BC24" s="22"/>
      <c r="BD24" s="22"/>
      <c r="BE24" s="22"/>
      <c r="BF24" s="22"/>
      <c r="BG24" s="22"/>
      <c r="BH24" s="17"/>
      <c r="BI24" s="17"/>
      <c r="BJ24" s="17"/>
      <c r="BK24" s="17"/>
    </row>
    <row r="25" spans="1:63" ht="18" thickTop="1">
      <c r="C25" s="22"/>
      <c r="D25"/>
      <c r="E25" s="131"/>
      <c r="F25" s="128"/>
      <c r="G25" s="128"/>
      <c r="H25" s="128"/>
      <c r="I25" s="128"/>
      <c r="J25" s="128"/>
      <c r="K25" s="128"/>
      <c r="L25" s="128"/>
      <c r="M25" s="132"/>
      <c r="N25" s="132"/>
      <c r="O25" s="132"/>
      <c r="P25" s="127"/>
      <c r="Q25" s="127"/>
      <c r="R25" s="127"/>
      <c r="S25" s="127"/>
      <c r="T25" s="127"/>
      <c r="U25" s="127"/>
      <c r="V25" s="127"/>
      <c r="W25" s="127"/>
      <c r="X25" s="22"/>
      <c r="Y25" s="132"/>
      <c r="Z25" s="132"/>
      <c r="AA25" s="196"/>
      <c r="AB25" s="135"/>
      <c r="AC25" s="135"/>
      <c r="AD25" s="135"/>
      <c r="AE25" s="136"/>
      <c r="AF25" s="136"/>
      <c r="AG25" s="136"/>
      <c r="AH25" s="135"/>
      <c r="AI25" s="135"/>
      <c r="AJ25" s="132"/>
      <c r="AK25" s="132"/>
      <c r="AL25" s="132"/>
      <c r="AM25" s="132"/>
      <c r="AN25" s="132"/>
      <c r="AO25" s="132"/>
      <c r="AP25" s="132"/>
      <c r="AQ25" s="137"/>
      <c r="AR25" s="14"/>
      <c r="AS25" s="14"/>
      <c r="AT25" s="174"/>
      <c r="AU25" s="14"/>
      <c r="AV25" s="22"/>
      <c r="AW25"/>
      <c r="AX25" s="22"/>
      <c r="AY25"/>
      <c r="AZ25" s="22"/>
      <c r="BB25" s="22"/>
      <c r="BC25" s="22"/>
      <c r="BD25" s="22"/>
      <c r="BE25" s="22"/>
      <c r="BF25" s="22"/>
      <c r="BG25" s="22"/>
      <c r="BH25" s="17"/>
      <c r="BI25" s="17"/>
      <c r="BJ25" s="17"/>
      <c r="BK25" s="17"/>
    </row>
    <row r="26" spans="1:63">
      <c r="C26" s="22"/>
      <c r="D26"/>
      <c r="E26" s="22"/>
      <c r="F26" s="170"/>
      <c r="G26" s="170"/>
      <c r="H26" s="170"/>
      <c r="I26" s="170"/>
      <c r="J26" s="171"/>
      <c r="K26" s="171"/>
      <c r="L26" s="144"/>
      <c r="M26" s="144"/>
      <c r="N26" s="144"/>
      <c r="O26" s="144"/>
      <c r="P26" s="145"/>
      <c r="Q26" s="145"/>
      <c r="R26" s="145"/>
      <c r="S26" s="216"/>
      <c r="T26" s="216"/>
      <c r="U26" s="216"/>
      <c r="V26" s="145"/>
      <c r="W26" s="145"/>
      <c r="X26" s="158"/>
      <c r="Y26" s="145"/>
      <c r="Z26" s="145"/>
      <c r="AA26" s="140"/>
      <c r="AB26" s="141"/>
      <c r="AC26" s="145"/>
      <c r="AD26" s="145"/>
      <c r="AE26" s="145"/>
      <c r="AF26" s="145"/>
      <c r="AG26" s="145"/>
      <c r="AH26" s="145"/>
      <c r="AI26" s="145"/>
      <c r="AJ26" s="145"/>
      <c r="AK26" s="144"/>
      <c r="AL26" s="144"/>
      <c r="AM26" s="144"/>
      <c r="AN26" s="144"/>
      <c r="AO26" s="173"/>
      <c r="AP26" s="171"/>
      <c r="AQ26" s="172"/>
      <c r="AR26" s="159"/>
      <c r="AS26" s="159"/>
      <c r="AT26" s="159"/>
      <c r="AU26" s="14"/>
      <c r="AV26" s="22"/>
      <c r="AW26"/>
      <c r="AX26" s="22"/>
      <c r="AY26"/>
      <c r="AZ26" s="22"/>
      <c r="BB26" s="22"/>
      <c r="BC26" s="22"/>
      <c r="BD26" s="22"/>
      <c r="BE26" s="22"/>
      <c r="BF26" s="22"/>
      <c r="BG26" s="22"/>
      <c r="BH26" s="17"/>
      <c r="BI26" s="17"/>
      <c r="BJ26" s="17"/>
      <c r="BK26" s="17"/>
    </row>
    <row r="27" spans="1:63" s="158" customFormat="1" ht="17.25" customHeight="1">
      <c r="E27" s="22"/>
      <c r="F27" s="128"/>
      <c r="G27" s="128"/>
      <c r="H27" s="128"/>
      <c r="I27" s="128"/>
      <c r="J27"/>
      <c r="K27" s="22"/>
      <c r="L27" s="411"/>
      <c r="M27" s="539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540"/>
      <c r="AA27" s="1293">
        <v>58</v>
      </c>
      <c r="AB27" s="1293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541"/>
      <c r="AN27" s="429"/>
      <c r="AO27" s="411"/>
      <c r="AP27" s="411"/>
      <c r="AQ27" s="411"/>
      <c r="AR27" s="333"/>
      <c r="AS27" s="333"/>
      <c r="AT27" s="174"/>
    </row>
    <row r="28" spans="1:63">
      <c r="C28" s="22"/>
      <c r="D28"/>
      <c r="E28" s="158"/>
      <c r="F28" s="128"/>
      <c r="G28" s="128"/>
      <c r="H28" s="128"/>
      <c r="I28" s="128"/>
      <c r="J28" s="138"/>
      <c r="K28" s="138"/>
      <c r="L28" s="139"/>
      <c r="M28" s="542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1528"/>
      <c r="Z28" s="1528"/>
      <c r="AA28" s="1528"/>
      <c r="AB28" s="1528"/>
      <c r="AC28" s="1529"/>
      <c r="AD28" s="1529"/>
      <c r="AE28" s="429"/>
      <c r="AF28" s="429"/>
      <c r="AG28" s="429"/>
      <c r="AH28" s="429"/>
      <c r="AI28" s="429"/>
      <c r="AJ28" s="429"/>
      <c r="AK28" s="429"/>
      <c r="AL28" s="429"/>
      <c r="AM28" s="543"/>
      <c r="AN28" s="429"/>
      <c r="AO28" s="411"/>
      <c r="AP28" s="411"/>
      <c r="AQ28" s="411"/>
      <c r="AR28" s="333"/>
      <c r="AS28" s="333"/>
      <c r="AT28" s="174"/>
      <c r="AU28" s="14"/>
      <c r="AV28" s="22"/>
      <c r="AW28"/>
      <c r="AX28" s="22"/>
      <c r="AY28"/>
      <c r="AZ28" s="22"/>
      <c r="BB28" s="22"/>
      <c r="BC28" s="22"/>
      <c r="BD28" s="22"/>
      <c r="BE28" s="22"/>
      <c r="BF28" s="22"/>
      <c r="BG28" s="22"/>
      <c r="BH28" s="17"/>
      <c r="BI28" s="17"/>
      <c r="BJ28" s="17"/>
      <c r="BK28" s="17"/>
    </row>
    <row r="29" spans="1:63">
      <c r="C29" s="22"/>
      <c r="D29"/>
      <c r="E29" s="22"/>
      <c r="F29" s="170"/>
      <c r="G29" s="170"/>
      <c r="H29" s="170"/>
      <c r="I29" s="170"/>
      <c r="J29" s="171"/>
      <c r="K29" s="171"/>
      <c r="L29" s="156"/>
      <c r="M29" s="5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60"/>
      <c r="Z29" s="545" t="s">
        <v>168</v>
      </c>
      <c r="AA29" s="161"/>
      <c r="AB29" s="560"/>
      <c r="AC29" s="144"/>
      <c r="AD29" s="144" t="s">
        <v>168</v>
      </c>
      <c r="AE29" s="144"/>
      <c r="AF29" s="144"/>
      <c r="AG29" s="144"/>
      <c r="AH29" s="144"/>
      <c r="AI29" s="144"/>
      <c r="AJ29" s="144"/>
      <c r="AK29" s="156"/>
      <c r="AL29" s="156"/>
      <c r="AM29" s="546"/>
      <c r="AN29" s="144"/>
      <c r="AO29" s="144"/>
      <c r="AP29" s="144"/>
      <c r="AQ29" s="144"/>
      <c r="AR29" s="431"/>
      <c r="AS29" s="431"/>
      <c r="AT29" s="159"/>
      <c r="AU29" s="14"/>
      <c r="AV29" s="22"/>
      <c r="AW29"/>
      <c r="AX29" s="22"/>
      <c r="AY29"/>
      <c r="AZ29" s="22"/>
      <c r="BB29" s="22"/>
      <c r="BC29" s="22"/>
      <c r="BD29" s="22"/>
      <c r="BE29" s="22"/>
      <c r="BF29" s="22"/>
      <c r="BG29" s="22"/>
      <c r="BH29" s="17"/>
      <c r="BI29" s="17"/>
      <c r="BJ29" s="17"/>
      <c r="BK29" s="17"/>
    </row>
    <row r="30" spans="1:63" s="158" customFormat="1" ht="17.25" customHeight="1">
      <c r="E30" s="22"/>
      <c r="F30" s="128"/>
      <c r="G30" s="128"/>
      <c r="H30" s="128"/>
      <c r="I30" s="128"/>
      <c r="J30" s="138"/>
      <c r="K30" s="138"/>
      <c r="L30" s="139"/>
      <c r="M30" s="542"/>
      <c r="N30" s="429"/>
      <c r="O30" s="215"/>
      <c r="P30" s="219"/>
      <c r="Q30" s="219"/>
      <c r="R30" s="219"/>
      <c r="S30" s="219"/>
      <c r="T30" s="219"/>
      <c r="U30" s="219"/>
      <c r="V30" s="219"/>
      <c r="W30" s="219"/>
      <c r="X30" s="1527" t="s">
        <v>31</v>
      </c>
      <c r="Y30" s="1527"/>
      <c r="Z30" s="224"/>
      <c r="AA30" s="1305">
        <v>57</v>
      </c>
      <c r="AB30" s="1530"/>
      <c r="AC30" s="476"/>
      <c r="AD30" s="476"/>
      <c r="AE30" s="476"/>
      <c r="AF30" s="476"/>
      <c r="AG30" s="476"/>
      <c r="AH30" s="476"/>
      <c r="AI30" s="476"/>
      <c r="AJ30" s="557"/>
      <c r="AK30" s="558"/>
      <c r="AL30" s="429"/>
      <c r="AM30" s="543"/>
      <c r="AN30" s="429"/>
      <c r="AO30" s="411"/>
      <c r="AP30" s="411"/>
      <c r="AQ30" s="411"/>
      <c r="AR30" s="333"/>
      <c r="AS30" s="333"/>
      <c r="AT30" s="174"/>
    </row>
    <row r="31" spans="1:63">
      <c r="C31" s="22"/>
      <c r="D31"/>
      <c r="E31" s="158"/>
      <c r="F31" s="166"/>
      <c r="G31" s="166"/>
      <c r="H31" s="166"/>
      <c r="I31" s="166"/>
      <c r="J31" s="163"/>
      <c r="K31" s="168"/>
      <c r="L31" s="167" t="s">
        <v>168</v>
      </c>
      <c r="M31" s="548" t="s">
        <v>168</v>
      </c>
      <c r="N31" s="550"/>
      <c r="O31" s="553"/>
      <c r="P31" s="550"/>
      <c r="Q31" s="554"/>
      <c r="R31" s="554"/>
      <c r="S31" s="169"/>
      <c r="T31" s="169"/>
      <c r="U31" s="169"/>
      <c r="V31" s="169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47"/>
      <c r="AI31" s="168"/>
      <c r="AJ31" s="164"/>
      <c r="AK31" s="559"/>
      <c r="AL31" s="167"/>
      <c r="AM31" s="547" t="s">
        <v>168</v>
      </c>
      <c r="AN31" s="548"/>
      <c r="AO31" s="549" t="s">
        <v>168</v>
      </c>
      <c r="AP31" s="550"/>
      <c r="AQ31" s="550"/>
      <c r="AR31" s="551"/>
      <c r="AS31" s="552"/>
      <c r="AT31" s="165"/>
      <c r="AU31" s="14"/>
      <c r="AV31" s="22"/>
      <c r="AW31"/>
      <c r="AX31" s="22"/>
      <c r="AY31"/>
      <c r="AZ31" s="22"/>
      <c r="BB31" s="22"/>
      <c r="BC31" s="22"/>
      <c r="BD31" s="22"/>
      <c r="BE31" s="22"/>
      <c r="BF31" s="22"/>
      <c r="BG31" s="22"/>
      <c r="BH31" s="17"/>
      <c r="BI31" s="17"/>
      <c r="BJ31" s="17"/>
      <c r="BK31" s="17"/>
    </row>
    <row r="32" spans="1:63" s="186" customFormat="1" ht="17.25" customHeight="1">
      <c r="C32" s="193"/>
      <c r="D32" s="194"/>
      <c r="E32" s="194"/>
      <c r="F32" s="458"/>
      <c r="G32" s="474"/>
      <c r="H32" s="415"/>
      <c r="I32" s="308"/>
      <c r="J32" s="308"/>
      <c r="K32" s="308"/>
      <c r="L32" s="1247">
        <v>55</v>
      </c>
      <c r="M32" s="1488"/>
      <c r="N32" s="384"/>
      <c r="O32" s="413"/>
      <c r="P32" s="373"/>
      <c r="Q32" s="413"/>
      <c r="R32" s="463"/>
      <c r="S32" s="413"/>
      <c r="T32" s="413"/>
      <c r="U32" s="413"/>
      <c r="V32" s="188"/>
      <c r="Z32" s="188"/>
      <c r="AA32" s="188"/>
      <c r="AB32" s="188"/>
      <c r="AC32" s="188"/>
      <c r="AD32" s="193"/>
      <c r="AE32" s="194"/>
      <c r="AF32" s="194"/>
      <c r="AG32" s="458"/>
      <c r="AH32" s="474"/>
      <c r="AI32" s="415"/>
      <c r="AJ32" s="308"/>
      <c r="AK32" s="308"/>
      <c r="AL32" s="308"/>
      <c r="AM32" s="1247">
        <v>56</v>
      </c>
      <c r="AN32" s="1488"/>
      <c r="AO32" s="384"/>
      <c r="AP32" s="413"/>
      <c r="AQ32" s="373"/>
      <c r="AR32" s="413"/>
      <c r="AS32" s="463"/>
      <c r="AT32" s="413"/>
      <c r="AU32" s="384"/>
      <c r="AV32" s="384"/>
    </row>
    <row r="33" spans="1:55">
      <c r="C33" s="157"/>
      <c r="D33" s="146"/>
      <c r="E33" s="146"/>
      <c r="F33" s="146" t="s">
        <v>178</v>
      </c>
      <c r="G33" s="519" t="s">
        <v>168</v>
      </c>
      <c r="H33" s="162"/>
      <c r="I33" s="147"/>
      <c r="J33" s="146"/>
      <c r="K33" s="146"/>
      <c r="L33" s="146"/>
      <c r="M33" s="162"/>
      <c r="N33" s="164"/>
      <c r="O33" s="147"/>
      <c r="P33" s="146"/>
      <c r="Q33" s="146"/>
      <c r="R33" s="522" t="s">
        <v>171</v>
      </c>
      <c r="S33" s="556"/>
      <c r="T33" s="213"/>
      <c r="U33" s="146"/>
      <c r="V33" s="162" t="s">
        <v>178</v>
      </c>
      <c r="W33" s="162"/>
      <c r="X33" s="147"/>
      <c r="Y33" s="146"/>
      <c r="Z33" s="162"/>
      <c r="AA33" s="162"/>
      <c r="AB33" s="162"/>
      <c r="AC33" s="162"/>
      <c r="AD33" s="157"/>
      <c r="AE33" s="146"/>
      <c r="AF33" s="146"/>
      <c r="AG33" s="146" t="s">
        <v>168</v>
      </c>
      <c r="AH33" s="519" t="s">
        <v>189</v>
      </c>
      <c r="AI33" s="162"/>
      <c r="AJ33" s="147"/>
      <c r="AK33" s="146"/>
      <c r="AL33" s="146"/>
      <c r="AM33" s="146"/>
      <c r="AN33" s="162"/>
      <c r="AO33" s="164"/>
      <c r="AP33" s="147"/>
      <c r="AQ33" s="146"/>
      <c r="AR33" s="146"/>
      <c r="AS33" s="522" t="s">
        <v>168</v>
      </c>
      <c r="AT33" s="162" t="s">
        <v>168</v>
      </c>
      <c r="AU33" s="162"/>
      <c r="AV33" s="147"/>
      <c r="AW33" s="146"/>
      <c r="AX33"/>
      <c r="AY33" s="22"/>
      <c r="BA33" s="22"/>
      <c r="BB33" s="17"/>
      <c r="BC33" s="17"/>
    </row>
    <row r="34" spans="1:55" s="186" customFormat="1" ht="16.5" customHeight="1">
      <c r="C34" s="188"/>
      <c r="D34" s="474"/>
      <c r="E34" s="414"/>
      <c r="F34" s="1293">
        <v>51</v>
      </c>
      <c r="G34" s="1489"/>
      <c r="H34" s="190"/>
      <c r="I34" s="191"/>
      <c r="J34" s="188"/>
      <c r="K34" s="188"/>
      <c r="L34" s="188"/>
      <c r="M34" s="187"/>
      <c r="N34" s="192"/>
      <c r="O34" s="188"/>
      <c r="P34" s="474"/>
      <c r="Q34" s="414"/>
      <c r="R34" s="809">
        <v>52</v>
      </c>
      <c r="T34" s="555"/>
      <c r="U34" s="413"/>
      <c r="V34" s="413"/>
      <c r="Z34" s="188"/>
      <c r="AA34" s="188"/>
      <c r="AB34" s="188"/>
      <c r="AC34" s="188"/>
      <c r="AD34" s="188"/>
      <c r="AE34" s="474"/>
      <c r="AF34" s="414"/>
      <c r="AG34" s="1293">
        <v>53</v>
      </c>
      <c r="AH34" s="1489"/>
      <c r="AI34" s="190"/>
      <c r="AJ34" s="191"/>
      <c r="AK34" s="188"/>
      <c r="AL34" s="188"/>
      <c r="AM34" s="188"/>
      <c r="AN34" s="187"/>
      <c r="AO34" s="192"/>
      <c r="AP34" s="188"/>
      <c r="AQ34" s="189"/>
      <c r="AR34" s="414"/>
      <c r="AS34" s="1293">
        <v>54</v>
      </c>
      <c r="AT34" s="1293"/>
      <c r="AU34" s="428"/>
      <c r="AV34" s="520"/>
      <c r="AW34" s="413"/>
    </row>
    <row r="35" spans="1:55">
      <c r="C35" s="148"/>
      <c r="D35" s="457"/>
      <c r="E35" s="149"/>
      <c r="F35" s="149"/>
      <c r="G35" s="149"/>
      <c r="H35" s="154"/>
      <c r="I35" s="155"/>
      <c r="J35" s="149"/>
      <c r="K35" s="149"/>
      <c r="L35" s="149"/>
      <c r="O35" s="148"/>
      <c r="P35" s="457"/>
      <c r="Q35" s="149"/>
      <c r="R35" s="154"/>
      <c r="T35" s="155"/>
      <c r="U35" s="149"/>
      <c r="V35" s="149"/>
      <c r="Z35" s="150"/>
      <c r="AA35" s="149"/>
      <c r="AB35" s="149"/>
      <c r="AC35" s="151"/>
      <c r="AD35" s="148"/>
      <c r="AE35" s="457"/>
      <c r="AF35" s="149"/>
      <c r="AG35" s="149"/>
      <c r="AH35" s="149"/>
      <c r="AI35" s="154"/>
      <c r="AJ35" s="155"/>
      <c r="AK35" s="149"/>
      <c r="AL35" s="149"/>
      <c r="AM35" s="149"/>
      <c r="AO35"/>
      <c r="AP35" s="148"/>
      <c r="AQ35" s="152"/>
      <c r="AR35" s="149"/>
      <c r="AS35" s="149"/>
      <c r="AT35" s="149"/>
      <c r="AU35" s="154"/>
      <c r="AV35" s="521"/>
      <c r="AW35" s="462"/>
      <c r="AX35"/>
      <c r="AY35" s="22"/>
      <c r="BA35" s="22"/>
      <c r="BB35" s="17"/>
      <c r="BC35" s="17"/>
    </row>
    <row r="36" spans="1:55">
      <c r="C36" s="1471" t="s">
        <v>235</v>
      </c>
      <c r="D36" s="1472"/>
      <c r="E36" s="143"/>
      <c r="F36" s="143"/>
      <c r="G36" s="143"/>
      <c r="H36" s="153"/>
      <c r="I36" s="1471" t="s">
        <v>239</v>
      </c>
      <c r="J36" s="1472"/>
      <c r="K36" s="143"/>
      <c r="L36" s="143"/>
      <c r="M36" s="143"/>
      <c r="N36" s="143"/>
      <c r="O36" s="1471" t="s">
        <v>231</v>
      </c>
      <c r="P36" s="1472"/>
      <c r="Q36" s="143"/>
      <c r="R36" s="153"/>
      <c r="T36" s="1492" t="s">
        <v>232</v>
      </c>
      <c r="U36" s="1493"/>
      <c r="V36" s="322"/>
      <c r="Z36" s="143" t="s">
        <v>32</v>
      </c>
      <c r="AA36" s="143"/>
      <c r="AB36" s="143" t="s">
        <v>32</v>
      </c>
      <c r="AC36" s="143"/>
      <c r="AD36" s="1471" t="s">
        <v>240</v>
      </c>
      <c r="AE36" s="1472"/>
      <c r="AF36" s="143"/>
      <c r="AG36" s="143"/>
      <c r="AH36" s="143"/>
      <c r="AI36" s="153"/>
      <c r="AJ36" s="1471" t="s">
        <v>236</v>
      </c>
      <c r="AK36" s="1472"/>
      <c r="AL36" s="143"/>
      <c r="AM36" s="143"/>
      <c r="AN36" s="143"/>
      <c r="AO36" s="143"/>
      <c r="AP36" s="1471" t="s">
        <v>237</v>
      </c>
      <c r="AQ36" s="1472"/>
      <c r="AR36" s="143"/>
      <c r="AS36" s="143"/>
      <c r="AT36" s="143"/>
      <c r="AU36" s="153"/>
      <c r="AV36" s="1471" t="s">
        <v>238</v>
      </c>
      <c r="AW36" s="1472"/>
      <c r="AX36"/>
      <c r="AY36" s="22"/>
      <c r="BA36" s="22"/>
      <c r="BB36" s="17"/>
      <c r="BC36" s="17"/>
    </row>
    <row r="37" spans="1:55" s="22" customFormat="1" ht="19.5" customHeight="1">
      <c r="C37" s="1490" t="s">
        <v>622</v>
      </c>
      <c r="D37" s="1491"/>
      <c r="E37" s="197"/>
      <c r="F37" s="197"/>
      <c r="G37" s="198"/>
      <c r="H37" s="199"/>
      <c r="I37" s="1490" t="s">
        <v>624</v>
      </c>
      <c r="J37" s="1491"/>
      <c r="K37" s="197"/>
      <c r="L37" s="197"/>
      <c r="M37" s="198"/>
      <c r="N37" s="200"/>
      <c r="O37" s="1480" t="s">
        <v>620</v>
      </c>
      <c r="P37" s="1481"/>
      <c r="Q37" s="197"/>
      <c r="R37" s="199"/>
      <c r="T37" s="1702" t="s">
        <v>717</v>
      </c>
      <c r="U37" s="1703"/>
      <c r="V37" s="198"/>
      <c r="Z37" s="198"/>
      <c r="AA37" s="198"/>
      <c r="AB37" s="198"/>
      <c r="AC37" s="198"/>
      <c r="AD37" s="1490" t="s">
        <v>621</v>
      </c>
      <c r="AE37" s="1491"/>
      <c r="AF37" s="197"/>
      <c r="AG37" s="197"/>
      <c r="AH37" s="198"/>
      <c r="AI37" s="199"/>
      <c r="AJ37" s="1710" t="s">
        <v>623</v>
      </c>
      <c r="AK37" s="1711"/>
      <c r="AL37" s="197"/>
      <c r="AM37" s="197"/>
      <c r="AN37" s="198"/>
      <c r="AO37" s="200"/>
      <c r="AP37" s="1696" t="s">
        <v>716</v>
      </c>
      <c r="AQ37" s="1697"/>
      <c r="AR37" s="197"/>
      <c r="AS37" s="197"/>
      <c r="AT37" s="198"/>
      <c r="AU37" s="199"/>
      <c r="AV37" s="1480" t="s">
        <v>625</v>
      </c>
      <c r="AW37" s="1481"/>
    </row>
    <row r="38" spans="1:55" s="22" customFormat="1" ht="17.25" customHeight="1">
      <c r="C38" s="1482"/>
      <c r="D38" s="1483"/>
      <c r="E38" s="197"/>
      <c r="F38" s="197"/>
      <c r="G38" s="198"/>
      <c r="H38" s="199"/>
      <c r="I38" s="1482"/>
      <c r="J38" s="1483"/>
      <c r="K38" s="197"/>
      <c r="L38" s="197"/>
      <c r="M38" s="198"/>
      <c r="N38" s="200"/>
      <c r="O38" s="1482"/>
      <c r="P38" s="1483"/>
      <c r="Q38" s="197"/>
      <c r="R38" s="199"/>
      <c r="T38" s="1704"/>
      <c r="U38" s="1705"/>
      <c r="V38" s="198"/>
      <c r="Z38" s="198"/>
      <c r="AA38" s="198"/>
      <c r="AB38" s="198"/>
      <c r="AC38" s="198"/>
      <c r="AD38" s="1482"/>
      <c r="AE38" s="1483"/>
      <c r="AF38" s="197"/>
      <c r="AG38" s="197"/>
      <c r="AH38" s="198"/>
      <c r="AI38" s="199"/>
      <c r="AJ38" s="1712"/>
      <c r="AK38" s="1713"/>
      <c r="AL38" s="197"/>
      <c r="AM38" s="197"/>
      <c r="AN38" s="198"/>
      <c r="AO38" s="200"/>
      <c r="AP38" s="1698"/>
      <c r="AQ38" s="1699"/>
      <c r="AR38" s="197"/>
      <c r="AS38" s="197"/>
      <c r="AT38" s="198"/>
      <c r="AU38" s="199"/>
      <c r="AV38" s="1482"/>
      <c r="AW38" s="1483"/>
    </row>
    <row r="39" spans="1:55" s="22" customFormat="1" ht="17.25" customHeight="1">
      <c r="C39" s="1484"/>
      <c r="D39" s="1485"/>
      <c r="E39" s="197"/>
      <c r="F39" s="197"/>
      <c r="G39" s="198"/>
      <c r="H39" s="199"/>
      <c r="I39" s="1484"/>
      <c r="J39" s="1485"/>
      <c r="K39" s="197"/>
      <c r="L39" s="197"/>
      <c r="M39" s="198"/>
      <c r="N39" s="200"/>
      <c r="O39" s="1484"/>
      <c r="P39" s="1485"/>
      <c r="Q39" s="197"/>
      <c r="R39" s="199"/>
      <c r="T39" s="1706"/>
      <c r="U39" s="1707"/>
      <c r="V39" s="198"/>
      <c r="Z39" s="198"/>
      <c r="AA39" s="198"/>
      <c r="AB39" s="198"/>
      <c r="AC39" s="198"/>
      <c r="AD39" s="1484"/>
      <c r="AE39" s="1485"/>
      <c r="AF39" s="197"/>
      <c r="AG39" s="197"/>
      <c r="AH39" s="198"/>
      <c r="AI39" s="199"/>
      <c r="AJ39" s="1712"/>
      <c r="AK39" s="1713"/>
      <c r="AL39" s="197"/>
      <c r="AM39" s="197"/>
      <c r="AN39" s="198"/>
      <c r="AO39" s="200"/>
      <c r="AP39" s="1698"/>
      <c r="AQ39" s="1699"/>
      <c r="AR39" s="197"/>
      <c r="AS39" s="197"/>
      <c r="AT39" s="198"/>
      <c r="AU39" s="199"/>
      <c r="AV39" s="1484"/>
      <c r="AW39" s="1485"/>
    </row>
    <row r="40" spans="1:55" s="22" customFormat="1">
      <c r="C40" s="1482"/>
      <c r="D40" s="1483"/>
      <c r="E40" s="197"/>
      <c r="F40" s="197"/>
      <c r="G40" s="198"/>
      <c r="H40" s="199"/>
      <c r="I40" s="1482"/>
      <c r="J40" s="1483"/>
      <c r="K40" s="197"/>
      <c r="L40" s="197"/>
      <c r="M40" s="198"/>
      <c r="N40" s="200"/>
      <c r="O40" s="1482"/>
      <c r="P40" s="1483"/>
      <c r="Q40" s="197"/>
      <c r="R40" s="199"/>
      <c r="T40" s="1704"/>
      <c r="U40" s="1705"/>
      <c r="V40" s="198"/>
      <c r="Z40" s="198"/>
      <c r="AA40" s="198"/>
      <c r="AB40" s="198"/>
      <c r="AC40" s="198"/>
      <c r="AD40" s="1482"/>
      <c r="AE40" s="1483"/>
      <c r="AF40" s="197"/>
      <c r="AG40" s="197"/>
      <c r="AH40" s="198"/>
      <c r="AI40" s="199"/>
      <c r="AJ40" s="1712"/>
      <c r="AK40" s="1713"/>
      <c r="AL40" s="197"/>
      <c r="AM40" s="197"/>
      <c r="AN40" s="198"/>
      <c r="AO40" s="200"/>
      <c r="AP40" s="1698"/>
      <c r="AQ40" s="1699"/>
      <c r="AR40" s="197"/>
      <c r="AS40" s="197"/>
      <c r="AT40" s="198"/>
      <c r="AU40" s="199"/>
      <c r="AV40" s="1482"/>
      <c r="AW40" s="1483"/>
    </row>
    <row r="41" spans="1:55" s="22" customFormat="1">
      <c r="C41" s="1482"/>
      <c r="D41" s="1483"/>
      <c r="E41" s="197"/>
      <c r="F41" s="197"/>
      <c r="G41" s="198"/>
      <c r="H41" s="199"/>
      <c r="I41" s="1482"/>
      <c r="J41" s="1483"/>
      <c r="K41" s="197"/>
      <c r="L41" s="197"/>
      <c r="M41" s="198"/>
      <c r="N41" s="200"/>
      <c r="O41" s="1482"/>
      <c r="P41" s="1483"/>
      <c r="Q41" s="197"/>
      <c r="R41" s="199"/>
      <c r="T41" s="1704"/>
      <c r="U41" s="1705"/>
      <c r="V41" s="198"/>
      <c r="Z41" s="198"/>
      <c r="AA41" s="198"/>
      <c r="AB41" s="198"/>
      <c r="AC41" s="198"/>
      <c r="AD41" s="1482"/>
      <c r="AE41" s="1483"/>
      <c r="AF41" s="197"/>
      <c r="AG41" s="197"/>
      <c r="AH41" s="198"/>
      <c r="AI41" s="199"/>
      <c r="AJ41" s="1712"/>
      <c r="AK41" s="1713"/>
      <c r="AL41" s="197"/>
      <c r="AM41" s="197"/>
      <c r="AN41" s="198"/>
      <c r="AO41" s="200"/>
      <c r="AP41" s="1698"/>
      <c r="AQ41" s="1699"/>
      <c r="AR41" s="197"/>
      <c r="AS41" s="197"/>
      <c r="AT41" s="198"/>
      <c r="AU41" s="199"/>
      <c r="AV41" s="1482"/>
      <c r="AW41" s="1483"/>
    </row>
    <row r="42" spans="1:55" s="22" customFormat="1">
      <c r="C42" s="1482"/>
      <c r="D42" s="1483"/>
      <c r="E42" s="197"/>
      <c r="F42" s="197"/>
      <c r="G42" s="198"/>
      <c r="H42" s="199"/>
      <c r="I42" s="1482"/>
      <c r="J42" s="1483"/>
      <c r="K42" s="197"/>
      <c r="L42" s="197"/>
      <c r="M42" s="198"/>
      <c r="N42" s="200"/>
      <c r="O42" s="1482"/>
      <c r="P42" s="1483"/>
      <c r="Q42" s="197"/>
      <c r="R42" s="199"/>
      <c r="T42" s="1704"/>
      <c r="U42" s="1705"/>
      <c r="V42" s="198"/>
      <c r="Z42" s="198"/>
      <c r="AA42" s="198"/>
      <c r="AB42" s="198"/>
      <c r="AC42" s="198"/>
      <c r="AD42" s="1482"/>
      <c r="AE42" s="1483"/>
      <c r="AF42" s="197"/>
      <c r="AG42" s="197"/>
      <c r="AH42" s="198"/>
      <c r="AI42" s="199"/>
      <c r="AJ42" s="1712"/>
      <c r="AK42" s="1713"/>
      <c r="AL42" s="197"/>
      <c r="AM42" s="197"/>
      <c r="AN42" s="198"/>
      <c r="AO42" s="200"/>
      <c r="AP42" s="1698"/>
      <c r="AQ42" s="1699"/>
      <c r="AR42" s="197"/>
      <c r="AS42" s="197"/>
      <c r="AT42" s="198"/>
      <c r="AU42" s="199"/>
      <c r="AV42" s="1482"/>
      <c r="AW42" s="1483"/>
    </row>
    <row r="43" spans="1:55" s="22" customFormat="1">
      <c r="C43" s="1486"/>
      <c r="D43" s="1487"/>
      <c r="E43" s="197"/>
      <c r="F43" s="197"/>
      <c r="G43" s="198"/>
      <c r="H43" s="201"/>
      <c r="I43" s="1486"/>
      <c r="J43" s="1487"/>
      <c r="K43" s="197"/>
      <c r="L43" s="197"/>
      <c r="M43" s="198"/>
      <c r="N43" s="201"/>
      <c r="O43" s="1486"/>
      <c r="P43" s="1487"/>
      <c r="Q43" s="197"/>
      <c r="R43" s="201"/>
      <c r="T43" s="1708"/>
      <c r="U43" s="1709"/>
      <c r="V43" s="198"/>
      <c r="Z43" s="202"/>
      <c r="AA43" s="202"/>
      <c r="AB43" s="202"/>
      <c r="AC43" s="202"/>
      <c r="AD43" s="1486"/>
      <c r="AE43" s="1487"/>
      <c r="AF43" s="197"/>
      <c r="AG43" s="197"/>
      <c r="AH43" s="198"/>
      <c r="AI43" s="201"/>
      <c r="AJ43" s="1714"/>
      <c r="AK43" s="1715"/>
      <c r="AL43" s="197"/>
      <c r="AM43" s="197"/>
      <c r="AN43" s="198"/>
      <c r="AO43" s="201"/>
      <c r="AP43" s="1700"/>
      <c r="AQ43" s="1701"/>
      <c r="AR43" s="197"/>
      <c r="AS43" s="197"/>
      <c r="AT43" s="198"/>
      <c r="AU43" s="201"/>
      <c r="AV43" s="1486"/>
      <c r="AW43" s="1487"/>
      <c r="AX43" s="174"/>
      <c r="AY43" s="174"/>
      <c r="AZ43" s="174"/>
    </row>
    <row r="44" spans="1:55">
      <c r="C44" s="22"/>
      <c r="D44"/>
      <c r="E44" s="22"/>
      <c r="G44"/>
      <c r="H44" s="22"/>
      <c r="J44"/>
      <c r="K44" s="22"/>
      <c r="L44"/>
      <c r="Q44" s="17"/>
      <c r="R44"/>
      <c r="S44"/>
      <c r="T44"/>
      <c r="U44"/>
      <c r="V44" s="14"/>
      <c r="W44" s="14"/>
      <c r="Y44"/>
      <c r="Z44"/>
      <c r="AE44" s="22"/>
      <c r="AG44" s="22"/>
      <c r="AH44"/>
      <c r="AJ44" s="22"/>
      <c r="AK44"/>
      <c r="AM44" s="22"/>
      <c r="AO44"/>
      <c r="AP44" s="22"/>
    </row>
    <row r="45" spans="1:55" ht="18" thickBot="1">
      <c r="C45" s="22"/>
      <c r="D45"/>
      <c r="E45" s="22"/>
      <c r="G45"/>
      <c r="H45" s="22"/>
      <c r="J45"/>
      <c r="K45" s="22"/>
      <c r="M45"/>
      <c r="N45" s="22"/>
      <c r="O45"/>
      <c r="Q45" s="17"/>
      <c r="R45"/>
      <c r="S45"/>
      <c r="T45"/>
      <c r="U45"/>
      <c r="V45" s="14"/>
      <c r="W45" s="14"/>
      <c r="Y45"/>
      <c r="Z45"/>
      <c r="AD45" s="22"/>
      <c r="AG45" s="22"/>
      <c r="AH45"/>
      <c r="AJ45" s="22"/>
      <c r="AK45"/>
      <c r="AM45" s="22"/>
      <c r="AN45"/>
      <c r="AS45" s="17"/>
      <c r="AT45"/>
      <c r="AU45" s="14"/>
      <c r="AV45" s="14"/>
      <c r="AX45"/>
      <c r="AY45"/>
    </row>
    <row r="46" spans="1:55" ht="36" customHeight="1" thickBot="1">
      <c r="A46" s="1276"/>
      <c r="B46" s="1277"/>
      <c r="C46" s="1278"/>
      <c r="D46" s="1519" t="str">
        <f>A47</f>
        <v>多摩A</v>
      </c>
      <c r="E46" s="1520"/>
      <c r="F46" s="1521"/>
      <c r="G46" s="1522" t="str">
        <f>A48</f>
        <v>東寺方A</v>
      </c>
      <c r="H46" s="1379"/>
      <c r="I46" s="1380"/>
      <c r="J46" s="1523" t="str">
        <f>A49</f>
        <v>多摩B</v>
      </c>
      <c r="K46" s="1520"/>
      <c r="L46" s="1521"/>
      <c r="M46" s="1524" t="str">
        <f>A50</f>
        <v>17多摩A</v>
      </c>
      <c r="N46" s="1525"/>
      <c r="O46" s="1526"/>
      <c r="P46" s="41" t="s">
        <v>4</v>
      </c>
      <c r="Q46" s="42" t="s">
        <v>3</v>
      </c>
      <c r="R46" s="42" t="s">
        <v>2</v>
      </c>
      <c r="S46" s="182" t="s">
        <v>1</v>
      </c>
      <c r="T46" s="44" t="s">
        <v>0</v>
      </c>
      <c r="U46" s="175"/>
      <c r="V46" s="175"/>
      <c r="W46" s="1474"/>
      <c r="X46" s="1474"/>
      <c r="Y46" s="1474"/>
      <c r="Z46" s="1276"/>
      <c r="AA46" s="1277"/>
      <c r="AB46" s="1278"/>
      <c r="AC46" s="1543" t="str">
        <f>Z47</f>
        <v>聖ヶ丘</v>
      </c>
      <c r="AD46" s="1255"/>
      <c r="AE46" s="1255"/>
      <c r="AF46" s="1522" t="str">
        <f>Z48</f>
        <v>鶴牧B</v>
      </c>
      <c r="AG46" s="1379"/>
      <c r="AH46" s="1380"/>
      <c r="AI46" s="1518" t="str">
        <f>Z49</f>
        <v>多摩C</v>
      </c>
      <c r="AJ46" s="1255"/>
      <c r="AK46" s="1255"/>
      <c r="AL46" s="41" t="s">
        <v>4</v>
      </c>
      <c r="AM46" s="42" t="s">
        <v>3</v>
      </c>
      <c r="AN46" s="42" t="s">
        <v>2</v>
      </c>
      <c r="AO46" s="182" t="s">
        <v>1</v>
      </c>
      <c r="AP46" s="44" t="s">
        <v>0</v>
      </c>
      <c r="AQ46"/>
      <c r="AR46"/>
      <c r="AT46"/>
      <c r="AU46"/>
      <c r="AW46"/>
      <c r="AX46"/>
      <c r="AY46"/>
    </row>
    <row r="47" spans="1:55" ht="36" customHeight="1">
      <c r="A47" s="1540" t="s">
        <v>254</v>
      </c>
      <c r="B47" s="1541"/>
      <c r="C47" s="1542"/>
      <c r="D47" s="1301"/>
      <c r="E47" s="1302"/>
      <c r="F47" s="1303"/>
      <c r="G47" s="73"/>
      <c r="H47" s="73"/>
      <c r="I47" s="73"/>
      <c r="J47" s="1222"/>
      <c r="K47" s="1223"/>
      <c r="L47" s="1224"/>
      <c r="M47" s="810"/>
      <c r="N47" s="811"/>
      <c r="O47" s="812"/>
      <c r="P47" s="617"/>
      <c r="Q47" s="26"/>
      <c r="R47" s="27"/>
      <c r="S47" s="28"/>
      <c r="T47" s="19"/>
      <c r="U47" s="175"/>
      <c r="V47" s="175"/>
      <c r="W47" s="1474"/>
      <c r="X47" s="1474"/>
      <c r="Y47" s="1474"/>
      <c r="Z47" s="1281" t="s">
        <v>330</v>
      </c>
      <c r="AA47" s="1282"/>
      <c r="AB47" s="1283"/>
      <c r="AC47" s="1301"/>
      <c r="AD47" s="1302"/>
      <c r="AE47" s="1303"/>
      <c r="AF47" s="73"/>
      <c r="AG47" s="73"/>
      <c r="AH47" s="73"/>
      <c r="AI47" s="71"/>
      <c r="AJ47" s="632"/>
      <c r="AK47" s="72"/>
      <c r="AL47" s="617"/>
      <c r="AM47" s="26"/>
      <c r="AN47" s="27"/>
      <c r="AO47" s="28"/>
      <c r="AP47" s="19"/>
      <c r="AQ47"/>
      <c r="AR47"/>
      <c r="AT47"/>
      <c r="AU47"/>
      <c r="AW47"/>
      <c r="AX47"/>
      <c r="AY47"/>
    </row>
    <row r="48" spans="1:55" s="13" customFormat="1" ht="36" customHeight="1">
      <c r="A48" s="1564" t="s">
        <v>271</v>
      </c>
      <c r="B48" s="1565"/>
      <c r="C48" s="1566"/>
      <c r="D48" s="442"/>
      <c r="E48" s="636"/>
      <c r="F48" s="791"/>
      <c r="G48" s="1263"/>
      <c r="H48" s="1264"/>
      <c r="I48" s="1265"/>
      <c r="J48" s="1552"/>
      <c r="K48" s="1553"/>
      <c r="L48" s="1554"/>
      <c r="M48" s="813"/>
      <c r="N48" s="814"/>
      <c r="O48" s="815"/>
      <c r="P48" s="767"/>
      <c r="Q48" s="529"/>
      <c r="R48" s="530"/>
      <c r="S48" s="531"/>
      <c r="T48" s="765"/>
      <c r="U48" s="260"/>
      <c r="V48" s="260"/>
      <c r="W48" s="1474"/>
      <c r="X48" s="1474"/>
      <c r="Y48" s="1474"/>
      <c r="Z48" s="1266" t="s">
        <v>255</v>
      </c>
      <c r="AA48" s="1267"/>
      <c r="AB48" s="1268"/>
      <c r="AC48" s="442"/>
      <c r="AD48" s="636"/>
      <c r="AE48" s="791"/>
      <c r="AF48" s="1263"/>
      <c r="AG48" s="1264"/>
      <c r="AH48" s="1265"/>
      <c r="AI48" s="1552"/>
      <c r="AJ48" s="1553"/>
      <c r="AK48" s="1554"/>
      <c r="AL48" s="767"/>
      <c r="AM48" s="529"/>
      <c r="AN48" s="530"/>
      <c r="AO48" s="531"/>
      <c r="AP48" s="765"/>
    </row>
    <row r="49" spans="1:51" ht="36" customHeight="1" thickBot="1">
      <c r="A49" s="1555" t="s">
        <v>53</v>
      </c>
      <c r="B49" s="1556"/>
      <c r="C49" s="1557"/>
      <c r="D49" s="1225"/>
      <c r="E49" s="1226"/>
      <c r="F49" s="1227"/>
      <c r="G49" s="816"/>
      <c r="H49" s="816"/>
      <c r="I49" s="816"/>
      <c r="J49" s="1558"/>
      <c r="K49" s="1559"/>
      <c r="L49" s="1560"/>
      <c r="M49" s="1561"/>
      <c r="N49" s="1562"/>
      <c r="O49" s="1563"/>
      <c r="P49" s="817"/>
      <c r="Q49" s="818"/>
      <c r="R49" s="819"/>
      <c r="S49" s="532"/>
      <c r="T49" s="820"/>
      <c r="U49" s="175"/>
      <c r="V49" s="206"/>
      <c r="W49" s="1474"/>
      <c r="X49" s="1474"/>
      <c r="Y49" s="1474"/>
      <c r="Z49" s="1273" t="s">
        <v>258</v>
      </c>
      <c r="AA49" s="1274"/>
      <c r="AB49" s="1275"/>
      <c r="AC49" s="74"/>
      <c r="AD49" s="665"/>
      <c r="AE49" s="75"/>
      <c r="AF49" s="77"/>
      <c r="AG49" s="77"/>
      <c r="AH49" s="77"/>
      <c r="AI49" s="1257"/>
      <c r="AJ49" s="1258"/>
      <c r="AK49" s="1338"/>
      <c r="AL49" s="620"/>
      <c r="AM49" s="30"/>
      <c r="AN49" s="31"/>
      <c r="AO49" s="32"/>
      <c r="AP49" s="18"/>
      <c r="AQ49"/>
      <c r="AR49"/>
      <c r="AT49"/>
      <c r="AU49"/>
      <c r="AW49"/>
      <c r="AX49"/>
      <c r="AY49"/>
    </row>
    <row r="50" spans="1:51" ht="36" customHeight="1" thickBot="1">
      <c r="A50" s="1401" t="s">
        <v>256</v>
      </c>
      <c r="B50" s="1544"/>
      <c r="C50" s="1545"/>
      <c r="D50" s="74"/>
      <c r="E50" s="665"/>
      <c r="F50" s="75"/>
      <c r="G50" s="77"/>
      <c r="H50" s="77"/>
      <c r="I50" s="77"/>
      <c r="J50" s="1546"/>
      <c r="K50" s="1547"/>
      <c r="L50" s="1548"/>
      <c r="M50" s="1549"/>
      <c r="N50" s="1550"/>
      <c r="O50" s="1551"/>
      <c r="P50" s="620"/>
      <c r="Q50" s="30"/>
      <c r="R50" s="31"/>
      <c r="S50" s="32"/>
      <c r="T50" s="18"/>
    </row>
  </sheetData>
  <mergeCells count="110">
    <mergeCell ref="T37:U43"/>
    <mergeCell ref="A50:C50"/>
    <mergeCell ref="J50:L50"/>
    <mergeCell ref="M50:O50"/>
    <mergeCell ref="AF48:AH48"/>
    <mergeCell ref="AI48:AK48"/>
    <mergeCell ref="A49:C49"/>
    <mergeCell ref="J49:L49"/>
    <mergeCell ref="M49:O49"/>
    <mergeCell ref="W49:Y49"/>
    <mergeCell ref="Z49:AB49"/>
    <mergeCell ref="AI49:AK49"/>
    <mergeCell ref="A48:C48"/>
    <mergeCell ref="G48:I48"/>
    <mergeCell ref="J48:L48"/>
    <mergeCell ref="W48:Y48"/>
    <mergeCell ref="Z48:AB48"/>
    <mergeCell ref="A47:C47"/>
    <mergeCell ref="D47:F47"/>
    <mergeCell ref="W47:Y47"/>
    <mergeCell ref="Z47:AB47"/>
    <mergeCell ref="AC47:AE47"/>
    <mergeCell ref="W46:Y46"/>
    <mergeCell ref="Z46:AB46"/>
    <mergeCell ref="AC46:AE46"/>
    <mergeCell ref="AF46:AH46"/>
    <mergeCell ref="AI46:AK46"/>
    <mergeCell ref="A46:C46"/>
    <mergeCell ref="D46:F46"/>
    <mergeCell ref="G46:I46"/>
    <mergeCell ref="J46:L46"/>
    <mergeCell ref="M46:O46"/>
    <mergeCell ref="G13:I13"/>
    <mergeCell ref="A5:C5"/>
    <mergeCell ref="D5:F5"/>
    <mergeCell ref="A6:C6"/>
    <mergeCell ref="J14:L14"/>
    <mergeCell ref="C36:D36"/>
    <mergeCell ref="C37:D43"/>
    <mergeCell ref="AA27:AB27"/>
    <mergeCell ref="X30:Y30"/>
    <mergeCell ref="Y28:AD28"/>
    <mergeCell ref="AA30:AB30"/>
    <mergeCell ref="X23:AE24"/>
    <mergeCell ref="P16:R16"/>
    <mergeCell ref="A16:C16"/>
    <mergeCell ref="A15:C15"/>
    <mergeCell ref="A14:C14"/>
    <mergeCell ref="A12:C12"/>
    <mergeCell ref="A13:C13"/>
    <mergeCell ref="V1:AG1"/>
    <mergeCell ref="AC4:AE4"/>
    <mergeCell ref="AF4:AH4"/>
    <mergeCell ref="J7:L7"/>
    <mergeCell ref="A4:C4"/>
    <mergeCell ref="G6:I6"/>
    <mergeCell ref="G11:I11"/>
    <mergeCell ref="M8:O8"/>
    <mergeCell ref="A8:C8"/>
    <mergeCell ref="A11:C11"/>
    <mergeCell ref="D11:F11"/>
    <mergeCell ref="J11:L11"/>
    <mergeCell ref="AC5:AE5"/>
    <mergeCell ref="AF5:AH5"/>
    <mergeCell ref="J4:L4"/>
    <mergeCell ref="M4:O4"/>
    <mergeCell ref="A9:C9"/>
    <mergeCell ref="D4:F4"/>
    <mergeCell ref="A7:C7"/>
    <mergeCell ref="G4:I4"/>
    <mergeCell ref="M11:O11"/>
    <mergeCell ref="AO4:AQ4"/>
    <mergeCell ref="AI4:AK4"/>
    <mergeCell ref="AI6:AK6"/>
    <mergeCell ref="P4:R4"/>
    <mergeCell ref="S4:U4"/>
    <mergeCell ref="AD10:AY10"/>
    <mergeCell ref="AU4:AW4"/>
    <mergeCell ref="S11:U11"/>
    <mergeCell ref="AR4:AT4"/>
    <mergeCell ref="AO8:AQ8"/>
    <mergeCell ref="AC8:AE8"/>
    <mergeCell ref="AC6:AE6"/>
    <mergeCell ref="AL4:AN4"/>
    <mergeCell ref="AC7:AE7"/>
    <mergeCell ref="AL7:AN7"/>
    <mergeCell ref="M15:O15"/>
    <mergeCell ref="AC9:AE9"/>
    <mergeCell ref="D12:F12"/>
    <mergeCell ref="AV37:AW43"/>
    <mergeCell ref="L32:M32"/>
    <mergeCell ref="F34:G34"/>
    <mergeCell ref="I37:J43"/>
    <mergeCell ref="AD36:AE36"/>
    <mergeCell ref="AJ36:AK36"/>
    <mergeCell ref="AP36:AQ36"/>
    <mergeCell ref="AD37:AE43"/>
    <mergeCell ref="AJ37:AK43"/>
    <mergeCell ref="AP37:AQ43"/>
    <mergeCell ref="AG34:AH34"/>
    <mergeCell ref="AM32:AN32"/>
    <mergeCell ref="O37:P43"/>
    <mergeCell ref="AS34:AT34"/>
    <mergeCell ref="AV36:AW36"/>
    <mergeCell ref="I36:J36"/>
    <mergeCell ref="O36:P36"/>
    <mergeCell ref="T36:U36"/>
    <mergeCell ref="AR9:AT9"/>
    <mergeCell ref="P9:R9"/>
    <mergeCell ref="P11:R11"/>
  </mergeCells>
  <phoneticPr fontId="2"/>
  <printOptions horizontalCentered="1"/>
  <pageMargins left="0.35433070866141736" right="0.35433070866141736" top="0.98425196850393704" bottom="0.98425196850393704" header="0.51181102362204722" footer="0.51181102362204722"/>
  <pageSetup paperSize="9" scale="68" firstPageNumber="42949631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107"/>
  <sheetViews>
    <sheetView showGridLines="0" view="pageBreakPreview" topLeftCell="A67" zoomScale="70" zoomScaleNormal="100" zoomScaleSheetLayoutView="70" workbookViewId="0">
      <selection activeCell="G87" sqref="G87"/>
    </sheetView>
  </sheetViews>
  <sheetFormatPr defaultRowHeight="18" customHeight="1"/>
  <cols>
    <col min="1" max="1" width="20.25" style="45" customWidth="1"/>
    <col min="2" max="2" width="4.625" style="45" customWidth="1"/>
    <col min="3" max="3" width="11.75" style="45" customWidth="1"/>
    <col min="4" max="4" width="9.125" style="45" customWidth="1"/>
    <col min="5" max="5" width="16.75" style="45" customWidth="1"/>
    <col min="6" max="8" width="4.625" style="45" customWidth="1"/>
    <col min="9" max="9" width="16.75" style="45" customWidth="1"/>
    <col min="10" max="10" width="11.625" style="45" customWidth="1"/>
    <col min="11" max="11" width="15.125" style="374" customWidth="1"/>
    <col min="12" max="191" width="9" style="45"/>
    <col min="192" max="192" width="2.125" style="45" customWidth="1"/>
    <col min="193" max="193" width="7.75" style="45" customWidth="1"/>
    <col min="194" max="194" width="13.25" style="45" customWidth="1"/>
    <col min="195" max="215" width="4.625" style="45" customWidth="1"/>
    <col min="216" max="216" width="9" style="45"/>
    <col min="217" max="217" width="3" style="45" customWidth="1"/>
    <col min="218" max="447" width="9" style="45"/>
    <col min="448" max="448" width="2.125" style="45" customWidth="1"/>
    <col min="449" max="449" width="7.75" style="45" customWidth="1"/>
    <col min="450" max="450" width="13.25" style="45" customWidth="1"/>
    <col min="451" max="471" width="4.625" style="45" customWidth="1"/>
    <col min="472" max="472" width="9" style="45"/>
    <col min="473" max="473" width="3" style="45" customWidth="1"/>
    <col min="474" max="703" width="9" style="45"/>
    <col min="704" max="704" width="2.125" style="45" customWidth="1"/>
    <col min="705" max="705" width="7.75" style="45" customWidth="1"/>
    <col min="706" max="706" width="13.25" style="45" customWidth="1"/>
    <col min="707" max="727" width="4.625" style="45" customWidth="1"/>
    <col min="728" max="728" width="9" style="45"/>
    <col min="729" max="729" width="3" style="45" customWidth="1"/>
    <col min="730" max="959" width="9" style="45"/>
    <col min="960" max="960" width="2.125" style="45" customWidth="1"/>
    <col min="961" max="961" width="7.75" style="45" customWidth="1"/>
    <col min="962" max="962" width="13.25" style="45" customWidth="1"/>
    <col min="963" max="983" width="4.625" style="45" customWidth="1"/>
    <col min="984" max="984" width="9" style="45"/>
    <col min="985" max="985" width="3" style="45" customWidth="1"/>
    <col min="986" max="1215" width="9" style="45"/>
    <col min="1216" max="1216" width="2.125" style="45" customWidth="1"/>
    <col min="1217" max="1217" width="7.75" style="45" customWidth="1"/>
    <col min="1218" max="1218" width="13.25" style="45" customWidth="1"/>
    <col min="1219" max="1239" width="4.625" style="45" customWidth="1"/>
    <col min="1240" max="1240" width="9" style="45"/>
    <col min="1241" max="1241" width="3" style="45" customWidth="1"/>
    <col min="1242" max="1471" width="9" style="45"/>
    <col min="1472" max="1472" width="2.125" style="45" customWidth="1"/>
    <col min="1473" max="1473" width="7.75" style="45" customWidth="1"/>
    <col min="1474" max="1474" width="13.25" style="45" customWidth="1"/>
    <col min="1475" max="1495" width="4.625" style="45" customWidth="1"/>
    <col min="1496" max="1496" width="9" style="45"/>
    <col min="1497" max="1497" width="3" style="45" customWidth="1"/>
    <col min="1498" max="1727" width="9" style="45"/>
    <col min="1728" max="1728" width="2.125" style="45" customWidth="1"/>
    <col min="1729" max="1729" width="7.75" style="45" customWidth="1"/>
    <col min="1730" max="1730" width="13.25" style="45" customWidth="1"/>
    <col min="1731" max="1751" width="4.625" style="45" customWidth="1"/>
    <col min="1752" max="1752" width="9" style="45"/>
    <col min="1753" max="1753" width="3" style="45" customWidth="1"/>
    <col min="1754" max="1983" width="9" style="45"/>
    <col min="1984" max="1984" width="2.125" style="45" customWidth="1"/>
    <col min="1985" max="1985" width="7.75" style="45" customWidth="1"/>
    <col min="1986" max="1986" width="13.25" style="45" customWidth="1"/>
    <col min="1987" max="2007" width="4.625" style="45" customWidth="1"/>
    <col min="2008" max="2008" width="9" style="45"/>
    <col min="2009" max="2009" width="3" style="45" customWidth="1"/>
    <col min="2010" max="2239" width="9" style="45"/>
    <col min="2240" max="2240" width="2.125" style="45" customWidth="1"/>
    <col min="2241" max="2241" width="7.75" style="45" customWidth="1"/>
    <col min="2242" max="2242" width="13.25" style="45" customWidth="1"/>
    <col min="2243" max="2263" width="4.625" style="45" customWidth="1"/>
    <col min="2264" max="2264" width="9" style="45"/>
    <col min="2265" max="2265" width="3" style="45" customWidth="1"/>
    <col min="2266" max="2495" width="9" style="45"/>
    <col min="2496" max="2496" width="2.125" style="45" customWidth="1"/>
    <col min="2497" max="2497" width="7.75" style="45" customWidth="1"/>
    <col min="2498" max="2498" width="13.25" style="45" customWidth="1"/>
    <col min="2499" max="2519" width="4.625" style="45" customWidth="1"/>
    <col min="2520" max="2520" width="9" style="45"/>
    <col min="2521" max="2521" width="3" style="45" customWidth="1"/>
    <col min="2522" max="2751" width="9" style="45"/>
    <col min="2752" max="2752" width="2.125" style="45" customWidth="1"/>
    <col min="2753" max="2753" width="7.75" style="45" customWidth="1"/>
    <col min="2754" max="2754" width="13.25" style="45" customWidth="1"/>
    <col min="2755" max="2775" width="4.625" style="45" customWidth="1"/>
    <col min="2776" max="2776" width="9" style="45"/>
    <col min="2777" max="2777" width="3" style="45" customWidth="1"/>
    <col min="2778" max="3007" width="9" style="45"/>
    <col min="3008" max="3008" width="2.125" style="45" customWidth="1"/>
    <col min="3009" max="3009" width="7.75" style="45" customWidth="1"/>
    <col min="3010" max="3010" width="13.25" style="45" customWidth="1"/>
    <col min="3011" max="3031" width="4.625" style="45" customWidth="1"/>
    <col min="3032" max="3032" width="9" style="45"/>
    <col min="3033" max="3033" width="3" style="45" customWidth="1"/>
    <col min="3034" max="3263" width="9" style="45"/>
    <col min="3264" max="3264" width="2.125" style="45" customWidth="1"/>
    <col min="3265" max="3265" width="7.75" style="45" customWidth="1"/>
    <col min="3266" max="3266" width="13.25" style="45" customWidth="1"/>
    <col min="3267" max="3287" width="4.625" style="45" customWidth="1"/>
    <col min="3288" max="3288" width="9" style="45"/>
    <col min="3289" max="3289" width="3" style="45" customWidth="1"/>
    <col min="3290" max="3519" width="9" style="45"/>
    <col min="3520" max="3520" width="2.125" style="45" customWidth="1"/>
    <col min="3521" max="3521" width="7.75" style="45" customWidth="1"/>
    <col min="3522" max="3522" width="13.25" style="45" customWidth="1"/>
    <col min="3523" max="3543" width="4.625" style="45" customWidth="1"/>
    <col min="3544" max="3544" width="9" style="45"/>
    <col min="3545" max="3545" width="3" style="45" customWidth="1"/>
    <col min="3546" max="3775" width="9" style="45"/>
    <col min="3776" max="3776" width="2.125" style="45" customWidth="1"/>
    <col min="3777" max="3777" width="7.75" style="45" customWidth="1"/>
    <col min="3778" max="3778" width="13.25" style="45" customWidth="1"/>
    <col min="3779" max="3799" width="4.625" style="45" customWidth="1"/>
    <col min="3800" max="3800" width="9" style="45"/>
    <col min="3801" max="3801" width="3" style="45" customWidth="1"/>
    <col min="3802" max="4031" width="9" style="45"/>
    <col min="4032" max="4032" width="2.125" style="45" customWidth="1"/>
    <col min="4033" max="4033" width="7.75" style="45" customWidth="1"/>
    <col min="4034" max="4034" width="13.25" style="45" customWidth="1"/>
    <col min="4035" max="4055" width="4.625" style="45" customWidth="1"/>
    <col min="4056" max="4056" width="9" style="45"/>
    <col min="4057" max="4057" width="3" style="45" customWidth="1"/>
    <col min="4058" max="4287" width="9" style="45"/>
    <col min="4288" max="4288" width="2.125" style="45" customWidth="1"/>
    <col min="4289" max="4289" width="7.75" style="45" customWidth="1"/>
    <col min="4290" max="4290" width="13.25" style="45" customWidth="1"/>
    <col min="4291" max="4311" width="4.625" style="45" customWidth="1"/>
    <col min="4312" max="4312" width="9" style="45"/>
    <col min="4313" max="4313" width="3" style="45" customWidth="1"/>
    <col min="4314" max="4543" width="9" style="45"/>
    <col min="4544" max="4544" width="2.125" style="45" customWidth="1"/>
    <col min="4545" max="4545" width="7.75" style="45" customWidth="1"/>
    <col min="4546" max="4546" width="13.25" style="45" customWidth="1"/>
    <col min="4547" max="4567" width="4.625" style="45" customWidth="1"/>
    <col min="4568" max="4568" width="9" style="45"/>
    <col min="4569" max="4569" width="3" style="45" customWidth="1"/>
    <col min="4570" max="4799" width="9" style="45"/>
    <col min="4800" max="4800" width="2.125" style="45" customWidth="1"/>
    <col min="4801" max="4801" width="7.75" style="45" customWidth="1"/>
    <col min="4802" max="4802" width="13.25" style="45" customWidth="1"/>
    <col min="4803" max="4823" width="4.625" style="45" customWidth="1"/>
    <col min="4824" max="4824" width="9" style="45"/>
    <col min="4825" max="4825" width="3" style="45" customWidth="1"/>
    <col min="4826" max="5055" width="9" style="45"/>
    <col min="5056" max="5056" width="2.125" style="45" customWidth="1"/>
    <col min="5057" max="5057" width="7.75" style="45" customWidth="1"/>
    <col min="5058" max="5058" width="13.25" style="45" customWidth="1"/>
    <col min="5059" max="5079" width="4.625" style="45" customWidth="1"/>
    <col min="5080" max="5080" width="9" style="45"/>
    <col min="5081" max="5081" width="3" style="45" customWidth="1"/>
    <col min="5082" max="5311" width="9" style="45"/>
    <col min="5312" max="5312" width="2.125" style="45" customWidth="1"/>
    <col min="5313" max="5313" width="7.75" style="45" customWidth="1"/>
    <col min="5314" max="5314" width="13.25" style="45" customWidth="1"/>
    <col min="5315" max="5335" width="4.625" style="45" customWidth="1"/>
    <col min="5336" max="5336" width="9" style="45"/>
    <col min="5337" max="5337" width="3" style="45" customWidth="1"/>
    <col min="5338" max="5567" width="9" style="45"/>
    <col min="5568" max="5568" width="2.125" style="45" customWidth="1"/>
    <col min="5569" max="5569" width="7.75" style="45" customWidth="1"/>
    <col min="5570" max="5570" width="13.25" style="45" customWidth="1"/>
    <col min="5571" max="5591" width="4.625" style="45" customWidth="1"/>
    <col min="5592" max="5592" width="9" style="45"/>
    <col min="5593" max="5593" width="3" style="45" customWidth="1"/>
    <col min="5594" max="5823" width="9" style="45"/>
    <col min="5824" max="5824" width="2.125" style="45" customWidth="1"/>
    <col min="5825" max="5825" width="7.75" style="45" customWidth="1"/>
    <col min="5826" max="5826" width="13.25" style="45" customWidth="1"/>
    <col min="5827" max="5847" width="4.625" style="45" customWidth="1"/>
    <col min="5848" max="5848" width="9" style="45"/>
    <col min="5849" max="5849" width="3" style="45" customWidth="1"/>
    <col min="5850" max="6079" width="9" style="45"/>
    <col min="6080" max="6080" width="2.125" style="45" customWidth="1"/>
    <col min="6081" max="6081" width="7.75" style="45" customWidth="1"/>
    <col min="6082" max="6082" width="13.25" style="45" customWidth="1"/>
    <col min="6083" max="6103" width="4.625" style="45" customWidth="1"/>
    <col min="6104" max="6104" width="9" style="45"/>
    <col min="6105" max="6105" width="3" style="45" customWidth="1"/>
    <col min="6106" max="6335" width="9" style="45"/>
    <col min="6336" max="6336" width="2.125" style="45" customWidth="1"/>
    <col min="6337" max="6337" width="7.75" style="45" customWidth="1"/>
    <col min="6338" max="6338" width="13.25" style="45" customWidth="1"/>
    <col min="6339" max="6359" width="4.625" style="45" customWidth="1"/>
    <col min="6360" max="6360" width="9" style="45"/>
    <col min="6361" max="6361" width="3" style="45" customWidth="1"/>
    <col min="6362" max="6591" width="9" style="45"/>
    <col min="6592" max="6592" width="2.125" style="45" customWidth="1"/>
    <col min="6593" max="6593" width="7.75" style="45" customWidth="1"/>
    <col min="6594" max="6594" width="13.25" style="45" customWidth="1"/>
    <col min="6595" max="6615" width="4.625" style="45" customWidth="1"/>
    <col min="6616" max="6616" width="9" style="45"/>
    <col min="6617" max="6617" width="3" style="45" customWidth="1"/>
    <col min="6618" max="6847" width="9" style="45"/>
    <col min="6848" max="6848" width="2.125" style="45" customWidth="1"/>
    <col min="6849" max="6849" width="7.75" style="45" customWidth="1"/>
    <col min="6850" max="6850" width="13.25" style="45" customWidth="1"/>
    <col min="6851" max="6871" width="4.625" style="45" customWidth="1"/>
    <col min="6872" max="6872" width="9" style="45"/>
    <col min="6873" max="6873" width="3" style="45" customWidth="1"/>
    <col min="6874" max="7103" width="9" style="45"/>
    <col min="7104" max="7104" width="2.125" style="45" customWidth="1"/>
    <col min="7105" max="7105" width="7.75" style="45" customWidth="1"/>
    <col min="7106" max="7106" width="13.25" style="45" customWidth="1"/>
    <col min="7107" max="7127" width="4.625" style="45" customWidth="1"/>
    <col min="7128" max="7128" width="9" style="45"/>
    <col min="7129" max="7129" width="3" style="45" customWidth="1"/>
    <col min="7130" max="7359" width="9" style="45"/>
    <col min="7360" max="7360" width="2.125" style="45" customWidth="1"/>
    <col min="7361" max="7361" width="7.75" style="45" customWidth="1"/>
    <col min="7362" max="7362" width="13.25" style="45" customWidth="1"/>
    <col min="7363" max="7383" width="4.625" style="45" customWidth="1"/>
    <col min="7384" max="7384" width="9" style="45"/>
    <col min="7385" max="7385" width="3" style="45" customWidth="1"/>
    <col min="7386" max="7615" width="9" style="45"/>
    <col min="7616" max="7616" width="2.125" style="45" customWidth="1"/>
    <col min="7617" max="7617" width="7.75" style="45" customWidth="1"/>
    <col min="7618" max="7618" width="13.25" style="45" customWidth="1"/>
    <col min="7619" max="7639" width="4.625" style="45" customWidth="1"/>
    <col min="7640" max="7640" width="9" style="45"/>
    <col min="7641" max="7641" width="3" style="45" customWidth="1"/>
    <col min="7642" max="7871" width="9" style="45"/>
    <col min="7872" max="7872" width="2.125" style="45" customWidth="1"/>
    <col min="7873" max="7873" width="7.75" style="45" customWidth="1"/>
    <col min="7874" max="7874" width="13.25" style="45" customWidth="1"/>
    <col min="7875" max="7895" width="4.625" style="45" customWidth="1"/>
    <col min="7896" max="7896" width="9" style="45"/>
    <col min="7897" max="7897" width="3" style="45" customWidth="1"/>
    <col min="7898" max="8127" width="9" style="45"/>
    <col min="8128" max="8128" width="2.125" style="45" customWidth="1"/>
    <col min="8129" max="8129" width="7.75" style="45" customWidth="1"/>
    <col min="8130" max="8130" width="13.25" style="45" customWidth="1"/>
    <col min="8131" max="8151" width="4.625" style="45" customWidth="1"/>
    <col min="8152" max="8152" width="9" style="45"/>
    <col min="8153" max="8153" width="3" style="45" customWidth="1"/>
    <col min="8154" max="8383" width="9" style="45"/>
    <col min="8384" max="8384" width="2.125" style="45" customWidth="1"/>
    <col min="8385" max="8385" width="7.75" style="45" customWidth="1"/>
    <col min="8386" max="8386" width="13.25" style="45" customWidth="1"/>
    <col min="8387" max="8407" width="4.625" style="45" customWidth="1"/>
    <col min="8408" max="8408" width="9" style="45"/>
    <col min="8409" max="8409" width="3" style="45" customWidth="1"/>
    <col min="8410" max="8639" width="9" style="45"/>
    <col min="8640" max="8640" width="2.125" style="45" customWidth="1"/>
    <col min="8641" max="8641" width="7.75" style="45" customWidth="1"/>
    <col min="8642" max="8642" width="13.25" style="45" customWidth="1"/>
    <col min="8643" max="8663" width="4.625" style="45" customWidth="1"/>
    <col min="8664" max="8664" width="9" style="45"/>
    <col min="8665" max="8665" width="3" style="45" customWidth="1"/>
    <col min="8666" max="8895" width="9" style="45"/>
    <col min="8896" max="8896" width="2.125" style="45" customWidth="1"/>
    <col min="8897" max="8897" width="7.75" style="45" customWidth="1"/>
    <col min="8898" max="8898" width="13.25" style="45" customWidth="1"/>
    <col min="8899" max="8919" width="4.625" style="45" customWidth="1"/>
    <col min="8920" max="8920" width="9" style="45"/>
    <col min="8921" max="8921" width="3" style="45" customWidth="1"/>
    <col min="8922" max="9151" width="9" style="45"/>
    <col min="9152" max="9152" width="2.125" style="45" customWidth="1"/>
    <col min="9153" max="9153" width="7.75" style="45" customWidth="1"/>
    <col min="9154" max="9154" width="13.25" style="45" customWidth="1"/>
    <col min="9155" max="9175" width="4.625" style="45" customWidth="1"/>
    <col min="9176" max="9176" width="9" style="45"/>
    <col min="9177" max="9177" width="3" style="45" customWidth="1"/>
    <col min="9178" max="9407" width="9" style="45"/>
    <col min="9408" max="9408" width="2.125" style="45" customWidth="1"/>
    <col min="9409" max="9409" width="7.75" style="45" customWidth="1"/>
    <col min="9410" max="9410" width="13.25" style="45" customWidth="1"/>
    <col min="9411" max="9431" width="4.625" style="45" customWidth="1"/>
    <col min="9432" max="9432" width="9" style="45"/>
    <col min="9433" max="9433" width="3" style="45" customWidth="1"/>
    <col min="9434" max="9663" width="9" style="45"/>
    <col min="9664" max="9664" width="2.125" style="45" customWidth="1"/>
    <col min="9665" max="9665" width="7.75" style="45" customWidth="1"/>
    <col min="9666" max="9666" width="13.25" style="45" customWidth="1"/>
    <col min="9667" max="9687" width="4.625" style="45" customWidth="1"/>
    <col min="9688" max="9688" width="9" style="45"/>
    <col min="9689" max="9689" width="3" style="45" customWidth="1"/>
    <col min="9690" max="9919" width="9" style="45"/>
    <col min="9920" max="9920" width="2.125" style="45" customWidth="1"/>
    <col min="9921" max="9921" width="7.75" style="45" customWidth="1"/>
    <col min="9922" max="9922" width="13.25" style="45" customWidth="1"/>
    <col min="9923" max="9943" width="4.625" style="45" customWidth="1"/>
    <col min="9944" max="9944" width="9" style="45"/>
    <col min="9945" max="9945" width="3" style="45" customWidth="1"/>
    <col min="9946" max="10175" width="9" style="45"/>
    <col min="10176" max="10176" width="2.125" style="45" customWidth="1"/>
    <col min="10177" max="10177" width="7.75" style="45" customWidth="1"/>
    <col min="10178" max="10178" width="13.25" style="45" customWidth="1"/>
    <col min="10179" max="10199" width="4.625" style="45" customWidth="1"/>
    <col min="10200" max="10200" width="9" style="45"/>
    <col min="10201" max="10201" width="3" style="45" customWidth="1"/>
    <col min="10202" max="10431" width="9" style="45"/>
    <col min="10432" max="10432" width="2.125" style="45" customWidth="1"/>
    <col min="10433" max="10433" width="7.75" style="45" customWidth="1"/>
    <col min="10434" max="10434" width="13.25" style="45" customWidth="1"/>
    <col min="10435" max="10455" width="4.625" style="45" customWidth="1"/>
    <col min="10456" max="10456" width="9" style="45"/>
    <col min="10457" max="10457" width="3" style="45" customWidth="1"/>
    <col min="10458" max="10687" width="9" style="45"/>
    <col min="10688" max="10688" width="2.125" style="45" customWidth="1"/>
    <col min="10689" max="10689" width="7.75" style="45" customWidth="1"/>
    <col min="10690" max="10690" width="13.25" style="45" customWidth="1"/>
    <col min="10691" max="10711" width="4.625" style="45" customWidth="1"/>
    <col min="10712" max="10712" width="9" style="45"/>
    <col min="10713" max="10713" width="3" style="45" customWidth="1"/>
    <col min="10714" max="10943" width="9" style="45"/>
    <col min="10944" max="10944" width="2.125" style="45" customWidth="1"/>
    <col min="10945" max="10945" width="7.75" style="45" customWidth="1"/>
    <col min="10946" max="10946" width="13.25" style="45" customWidth="1"/>
    <col min="10947" max="10967" width="4.625" style="45" customWidth="1"/>
    <col min="10968" max="10968" width="9" style="45"/>
    <col min="10969" max="10969" width="3" style="45" customWidth="1"/>
    <col min="10970" max="11199" width="9" style="45"/>
    <col min="11200" max="11200" width="2.125" style="45" customWidth="1"/>
    <col min="11201" max="11201" width="7.75" style="45" customWidth="1"/>
    <col min="11202" max="11202" width="13.25" style="45" customWidth="1"/>
    <col min="11203" max="11223" width="4.625" style="45" customWidth="1"/>
    <col min="11224" max="11224" width="9" style="45"/>
    <col min="11225" max="11225" width="3" style="45" customWidth="1"/>
    <col min="11226" max="11455" width="9" style="45"/>
    <col min="11456" max="11456" width="2.125" style="45" customWidth="1"/>
    <col min="11457" max="11457" width="7.75" style="45" customWidth="1"/>
    <col min="11458" max="11458" width="13.25" style="45" customWidth="1"/>
    <col min="11459" max="11479" width="4.625" style="45" customWidth="1"/>
    <col min="11480" max="11480" width="9" style="45"/>
    <col min="11481" max="11481" width="3" style="45" customWidth="1"/>
    <col min="11482" max="11711" width="9" style="45"/>
    <col min="11712" max="11712" width="2.125" style="45" customWidth="1"/>
    <col min="11713" max="11713" width="7.75" style="45" customWidth="1"/>
    <col min="11714" max="11714" width="13.25" style="45" customWidth="1"/>
    <col min="11715" max="11735" width="4.625" style="45" customWidth="1"/>
    <col min="11736" max="11736" width="9" style="45"/>
    <col min="11737" max="11737" width="3" style="45" customWidth="1"/>
    <col min="11738" max="11967" width="9" style="45"/>
    <col min="11968" max="11968" width="2.125" style="45" customWidth="1"/>
    <col min="11969" max="11969" width="7.75" style="45" customWidth="1"/>
    <col min="11970" max="11970" width="13.25" style="45" customWidth="1"/>
    <col min="11971" max="11991" width="4.625" style="45" customWidth="1"/>
    <col min="11992" max="11992" width="9" style="45"/>
    <col min="11993" max="11993" width="3" style="45" customWidth="1"/>
    <col min="11994" max="12223" width="9" style="45"/>
    <col min="12224" max="12224" width="2.125" style="45" customWidth="1"/>
    <col min="12225" max="12225" width="7.75" style="45" customWidth="1"/>
    <col min="12226" max="12226" width="13.25" style="45" customWidth="1"/>
    <col min="12227" max="12247" width="4.625" style="45" customWidth="1"/>
    <col min="12248" max="12248" width="9" style="45"/>
    <col min="12249" max="12249" width="3" style="45" customWidth="1"/>
    <col min="12250" max="12479" width="9" style="45"/>
    <col min="12480" max="12480" width="2.125" style="45" customWidth="1"/>
    <col min="12481" max="12481" width="7.75" style="45" customWidth="1"/>
    <col min="12482" max="12482" width="13.25" style="45" customWidth="1"/>
    <col min="12483" max="12503" width="4.625" style="45" customWidth="1"/>
    <col min="12504" max="12504" width="9" style="45"/>
    <col min="12505" max="12505" width="3" style="45" customWidth="1"/>
    <col min="12506" max="12735" width="9" style="45"/>
    <col min="12736" max="12736" width="2.125" style="45" customWidth="1"/>
    <col min="12737" max="12737" width="7.75" style="45" customWidth="1"/>
    <col min="12738" max="12738" width="13.25" style="45" customWidth="1"/>
    <col min="12739" max="12759" width="4.625" style="45" customWidth="1"/>
    <col min="12760" max="12760" width="9" style="45"/>
    <col min="12761" max="12761" width="3" style="45" customWidth="1"/>
    <col min="12762" max="12991" width="9" style="45"/>
    <col min="12992" max="12992" width="2.125" style="45" customWidth="1"/>
    <col min="12993" max="12993" width="7.75" style="45" customWidth="1"/>
    <col min="12994" max="12994" width="13.25" style="45" customWidth="1"/>
    <col min="12995" max="13015" width="4.625" style="45" customWidth="1"/>
    <col min="13016" max="13016" width="9" style="45"/>
    <col min="13017" max="13017" width="3" style="45" customWidth="1"/>
    <col min="13018" max="13247" width="9" style="45"/>
    <col min="13248" max="13248" width="2.125" style="45" customWidth="1"/>
    <col min="13249" max="13249" width="7.75" style="45" customWidth="1"/>
    <col min="13250" max="13250" width="13.25" style="45" customWidth="1"/>
    <col min="13251" max="13271" width="4.625" style="45" customWidth="1"/>
    <col min="13272" max="13272" width="9" style="45"/>
    <col min="13273" max="13273" width="3" style="45" customWidth="1"/>
    <col min="13274" max="13503" width="9" style="45"/>
    <col min="13504" max="13504" width="2.125" style="45" customWidth="1"/>
    <col min="13505" max="13505" width="7.75" style="45" customWidth="1"/>
    <col min="13506" max="13506" width="13.25" style="45" customWidth="1"/>
    <col min="13507" max="13527" width="4.625" style="45" customWidth="1"/>
    <col min="13528" max="13528" width="9" style="45"/>
    <col min="13529" max="13529" width="3" style="45" customWidth="1"/>
    <col min="13530" max="13759" width="9" style="45"/>
    <col min="13760" max="13760" width="2.125" style="45" customWidth="1"/>
    <col min="13761" max="13761" width="7.75" style="45" customWidth="1"/>
    <col min="13762" max="13762" width="13.25" style="45" customWidth="1"/>
    <col min="13763" max="13783" width="4.625" style="45" customWidth="1"/>
    <col min="13784" max="13784" width="9" style="45"/>
    <col min="13785" max="13785" width="3" style="45" customWidth="1"/>
    <col min="13786" max="14015" width="9" style="45"/>
    <col min="14016" max="14016" width="2.125" style="45" customWidth="1"/>
    <col min="14017" max="14017" width="7.75" style="45" customWidth="1"/>
    <col min="14018" max="14018" width="13.25" style="45" customWidth="1"/>
    <col min="14019" max="14039" width="4.625" style="45" customWidth="1"/>
    <col min="14040" max="14040" width="9" style="45"/>
    <col min="14041" max="14041" width="3" style="45" customWidth="1"/>
    <col min="14042" max="14271" width="9" style="45"/>
    <col min="14272" max="14272" width="2.125" style="45" customWidth="1"/>
    <col min="14273" max="14273" width="7.75" style="45" customWidth="1"/>
    <col min="14274" max="14274" width="13.25" style="45" customWidth="1"/>
    <col min="14275" max="14295" width="4.625" style="45" customWidth="1"/>
    <col min="14296" max="14296" width="9" style="45"/>
    <col min="14297" max="14297" width="3" style="45" customWidth="1"/>
    <col min="14298" max="14527" width="9" style="45"/>
    <col min="14528" max="14528" width="2.125" style="45" customWidth="1"/>
    <col min="14529" max="14529" width="7.75" style="45" customWidth="1"/>
    <col min="14530" max="14530" width="13.25" style="45" customWidth="1"/>
    <col min="14531" max="14551" width="4.625" style="45" customWidth="1"/>
    <col min="14552" max="14552" width="9" style="45"/>
    <col min="14553" max="14553" width="3" style="45" customWidth="1"/>
    <col min="14554" max="14783" width="9" style="45"/>
    <col min="14784" max="14784" width="2.125" style="45" customWidth="1"/>
    <col min="14785" max="14785" width="7.75" style="45" customWidth="1"/>
    <col min="14786" max="14786" width="13.25" style="45" customWidth="1"/>
    <col min="14787" max="14807" width="4.625" style="45" customWidth="1"/>
    <col min="14808" max="14808" width="9" style="45"/>
    <col min="14809" max="14809" width="3" style="45" customWidth="1"/>
    <col min="14810" max="15039" width="9" style="45"/>
    <col min="15040" max="15040" width="2.125" style="45" customWidth="1"/>
    <col min="15041" max="15041" width="7.75" style="45" customWidth="1"/>
    <col min="15042" max="15042" width="13.25" style="45" customWidth="1"/>
    <col min="15043" max="15063" width="4.625" style="45" customWidth="1"/>
    <col min="15064" max="15064" width="9" style="45"/>
    <col min="15065" max="15065" width="3" style="45" customWidth="1"/>
    <col min="15066" max="15295" width="9" style="45"/>
    <col min="15296" max="15296" width="2.125" style="45" customWidth="1"/>
    <col min="15297" max="15297" width="7.75" style="45" customWidth="1"/>
    <col min="15298" max="15298" width="13.25" style="45" customWidth="1"/>
    <col min="15299" max="15319" width="4.625" style="45" customWidth="1"/>
    <col min="15320" max="15320" width="9" style="45"/>
    <col min="15321" max="15321" width="3" style="45" customWidth="1"/>
    <col min="15322" max="15551" width="9" style="45"/>
    <col min="15552" max="15552" width="2.125" style="45" customWidth="1"/>
    <col min="15553" max="15553" width="7.75" style="45" customWidth="1"/>
    <col min="15554" max="15554" width="13.25" style="45" customWidth="1"/>
    <col min="15555" max="15575" width="4.625" style="45" customWidth="1"/>
    <col min="15576" max="15576" width="9" style="45"/>
    <col min="15577" max="15577" width="3" style="45" customWidth="1"/>
    <col min="15578" max="15807" width="9" style="45"/>
    <col min="15808" max="15808" width="2.125" style="45" customWidth="1"/>
    <col min="15809" max="15809" width="7.75" style="45" customWidth="1"/>
    <col min="15810" max="15810" width="13.25" style="45" customWidth="1"/>
    <col min="15811" max="15831" width="4.625" style="45" customWidth="1"/>
    <col min="15832" max="15832" width="9" style="45"/>
    <col min="15833" max="15833" width="3" style="45" customWidth="1"/>
    <col min="15834" max="16063" width="9" style="45"/>
    <col min="16064" max="16064" width="2.125" style="45" customWidth="1"/>
    <col min="16065" max="16065" width="7.75" style="45" customWidth="1"/>
    <col min="16066" max="16066" width="13.25" style="45" customWidth="1"/>
    <col min="16067" max="16087" width="4.625" style="45" customWidth="1"/>
    <col min="16088" max="16088" width="9" style="45"/>
    <col min="16089" max="16089" width="3" style="45" customWidth="1"/>
    <col min="16090" max="16384" width="9" style="45"/>
  </cols>
  <sheetData>
    <row r="1" spans="1:16" ht="27.75" customHeight="1">
      <c r="A1" s="1326" t="s">
        <v>241</v>
      </c>
      <c r="B1" s="1327"/>
      <c r="C1" s="1327"/>
      <c r="D1" s="1327"/>
      <c r="E1" s="1327"/>
      <c r="F1" s="1327"/>
      <c r="G1" s="1327"/>
      <c r="H1" s="1327"/>
      <c r="I1" s="1327"/>
      <c r="J1" s="1327"/>
    </row>
    <row r="2" spans="1:16" ht="21" customHeight="1" thickBot="1">
      <c r="A2" s="746" t="s">
        <v>5</v>
      </c>
      <c r="B2" s="746"/>
      <c r="C2" s="84">
        <v>1.0416666666666666E-2</v>
      </c>
      <c r="D2" s="746"/>
      <c r="E2" s="47"/>
      <c r="F2" s="48"/>
      <c r="G2" s="48"/>
      <c r="H2" s="48"/>
      <c r="I2" s="48"/>
      <c r="J2" s="78"/>
    </row>
    <row r="3" spans="1:16" ht="21.75" customHeight="1">
      <c r="A3" s="360" t="s">
        <v>6</v>
      </c>
      <c r="B3" s="49" t="s">
        <v>7</v>
      </c>
      <c r="C3" s="79" t="s">
        <v>8</v>
      </c>
      <c r="D3" s="79" t="s">
        <v>9</v>
      </c>
      <c r="E3" s="1232" t="s">
        <v>10</v>
      </c>
      <c r="F3" s="1232"/>
      <c r="G3" s="1232"/>
      <c r="H3" s="1232"/>
      <c r="I3" s="1232"/>
      <c r="J3" s="179" t="s">
        <v>11</v>
      </c>
    </row>
    <row r="4" spans="1:16" ht="21.75" customHeight="1">
      <c r="A4" s="65">
        <v>43575</v>
      </c>
      <c r="B4" s="242">
        <v>1</v>
      </c>
      <c r="C4" s="256">
        <v>0.53125</v>
      </c>
      <c r="D4" s="240" t="s">
        <v>363</v>
      </c>
      <c r="E4" s="629" t="s">
        <v>356</v>
      </c>
      <c r="F4" s="580">
        <v>7</v>
      </c>
      <c r="G4" s="57" t="s">
        <v>12</v>
      </c>
      <c r="H4" s="57">
        <v>0</v>
      </c>
      <c r="I4" s="272" t="s">
        <v>350</v>
      </c>
      <c r="J4" s="253" t="s">
        <v>359</v>
      </c>
    </row>
    <row r="5" spans="1:16" ht="21.75" customHeight="1">
      <c r="A5" s="66" t="s">
        <v>327</v>
      </c>
      <c r="B5" s="242">
        <v>2</v>
      </c>
      <c r="C5" s="233">
        <v>0.56597222222222221</v>
      </c>
      <c r="D5" s="240" t="s">
        <v>362</v>
      </c>
      <c r="E5" s="629" t="s">
        <v>351</v>
      </c>
      <c r="F5" s="580">
        <v>3</v>
      </c>
      <c r="G5" s="57" t="s">
        <v>44</v>
      </c>
      <c r="H5" s="57">
        <v>1</v>
      </c>
      <c r="I5" s="630" t="s">
        <v>354</v>
      </c>
      <c r="J5" s="578" t="s">
        <v>360</v>
      </c>
    </row>
    <row r="6" spans="1:16" ht="21.75" customHeight="1">
      <c r="A6" s="498" t="s">
        <v>176</v>
      </c>
      <c r="B6" s="50">
        <v>3</v>
      </c>
      <c r="C6" s="233">
        <v>0.60069444444444442</v>
      </c>
      <c r="D6" s="240" t="s">
        <v>362</v>
      </c>
      <c r="E6" s="629" t="s">
        <v>357</v>
      </c>
      <c r="F6" s="580">
        <v>3</v>
      </c>
      <c r="G6" s="57" t="s">
        <v>44</v>
      </c>
      <c r="H6" s="57">
        <v>0</v>
      </c>
      <c r="I6" s="630" t="s">
        <v>356</v>
      </c>
      <c r="J6" s="578" t="s">
        <v>280</v>
      </c>
    </row>
    <row r="7" spans="1:16" ht="21.75" customHeight="1">
      <c r="A7" s="68" t="s">
        <v>336</v>
      </c>
      <c r="B7" s="50">
        <v>4</v>
      </c>
      <c r="C7" s="233">
        <v>0.63541666666666663</v>
      </c>
      <c r="D7" s="240" t="s">
        <v>362</v>
      </c>
      <c r="E7" s="629" t="s">
        <v>350</v>
      </c>
      <c r="F7" s="580">
        <v>0</v>
      </c>
      <c r="G7" s="57" t="s">
        <v>44</v>
      </c>
      <c r="H7" s="57">
        <v>17</v>
      </c>
      <c r="I7" s="272" t="s">
        <v>354</v>
      </c>
      <c r="J7" s="253" t="s">
        <v>57</v>
      </c>
    </row>
    <row r="8" spans="1:16" ht="21.75" customHeight="1">
      <c r="A8" s="54" t="s">
        <v>13</v>
      </c>
      <c r="B8" s="242">
        <v>5</v>
      </c>
      <c r="C8" s="233">
        <v>0.67013888888888884</v>
      </c>
      <c r="D8" s="240" t="s">
        <v>362</v>
      </c>
      <c r="E8" s="629" t="s">
        <v>357</v>
      </c>
      <c r="F8" s="580">
        <v>0</v>
      </c>
      <c r="G8" s="57" t="s">
        <v>44</v>
      </c>
      <c r="H8" s="57">
        <v>0</v>
      </c>
      <c r="I8" s="272" t="s">
        <v>358</v>
      </c>
      <c r="J8" s="253" t="s">
        <v>76</v>
      </c>
    </row>
    <row r="9" spans="1:16" ht="18" customHeight="1">
      <c r="A9" s="847" t="s">
        <v>377</v>
      </c>
      <c r="B9" s="242">
        <v>6</v>
      </c>
      <c r="C9" s="233"/>
      <c r="D9" s="240"/>
      <c r="E9" s="629"/>
      <c r="F9" s="580" t="s">
        <v>31</v>
      </c>
      <c r="G9" s="57" t="s">
        <v>44</v>
      </c>
      <c r="H9" s="57" t="s">
        <v>31</v>
      </c>
      <c r="I9" s="272"/>
      <c r="J9" s="253"/>
    </row>
    <row r="10" spans="1:16" ht="21.75" customHeight="1">
      <c r="A10" s="70" t="s">
        <v>378</v>
      </c>
      <c r="B10" s="50">
        <v>6</v>
      </c>
      <c r="C10" s="233"/>
      <c r="D10" s="240"/>
      <c r="E10" s="629"/>
      <c r="F10" s="580" t="s">
        <v>31</v>
      </c>
      <c r="G10" s="57" t="s">
        <v>44</v>
      </c>
      <c r="H10" s="57" t="s">
        <v>31</v>
      </c>
      <c r="I10" s="630"/>
      <c r="J10" s="253"/>
    </row>
    <row r="11" spans="1:16" ht="21.75" customHeight="1">
      <c r="A11" s="704" t="s">
        <v>230</v>
      </c>
      <c r="B11" s="50">
        <v>7</v>
      </c>
      <c r="C11" s="233"/>
      <c r="D11" s="240"/>
      <c r="E11" s="629"/>
      <c r="F11" s="580" t="s">
        <v>31</v>
      </c>
      <c r="G11" s="57" t="s">
        <v>44</v>
      </c>
      <c r="H11" s="57" t="s">
        <v>31</v>
      </c>
      <c r="I11" s="272"/>
      <c r="J11" s="253"/>
    </row>
    <row r="12" spans="1:16" ht="21.75" customHeight="1">
      <c r="A12" s="674" t="s">
        <v>355</v>
      </c>
      <c r="B12" s="50">
        <v>8</v>
      </c>
      <c r="C12" s="233"/>
      <c r="D12" s="240"/>
      <c r="E12" s="629"/>
      <c r="F12" s="580" t="s">
        <v>31</v>
      </c>
      <c r="G12" s="57" t="s">
        <v>44</v>
      </c>
      <c r="H12" s="57" t="s">
        <v>31</v>
      </c>
      <c r="I12" s="630"/>
      <c r="J12" s="253"/>
    </row>
    <row r="13" spans="1:16" ht="21.75" customHeight="1">
      <c r="A13" s="848"/>
      <c r="B13" s="50">
        <v>9</v>
      </c>
      <c r="C13" s="233"/>
      <c r="D13" s="240"/>
      <c r="E13" s="629"/>
      <c r="F13" s="580" t="s">
        <v>31</v>
      </c>
      <c r="G13" s="57" t="s">
        <v>44</v>
      </c>
      <c r="H13" s="57" t="s">
        <v>31</v>
      </c>
      <c r="I13" s="272"/>
      <c r="J13" s="253"/>
    </row>
    <row r="14" spans="1:16" ht="21.75" customHeight="1" thickBot="1">
      <c r="A14" s="248"/>
      <c r="B14" s="250"/>
      <c r="C14" s="252"/>
      <c r="D14" s="251"/>
      <c r="E14" s="61"/>
      <c r="F14" s="55"/>
      <c r="G14" s="56"/>
      <c r="H14" s="56"/>
      <c r="I14" s="64"/>
      <c r="J14" s="180"/>
    </row>
    <row r="15" spans="1:16" ht="21.75" customHeight="1">
      <c r="P15" s="45" t="s">
        <v>31</v>
      </c>
    </row>
    <row r="16" spans="1:16" ht="21.75" customHeight="1" thickBot="1">
      <c r="A16" s="746" t="s">
        <v>5</v>
      </c>
      <c r="B16" s="746"/>
      <c r="C16" s="84">
        <v>1.3888888888888888E-2</v>
      </c>
      <c r="D16" s="746"/>
      <c r="E16" s="47"/>
      <c r="F16" s="48"/>
      <c r="G16" s="48"/>
      <c r="H16" s="48"/>
      <c r="I16" s="48"/>
      <c r="J16" s="78"/>
    </row>
    <row r="17" spans="1:10" ht="21.75" customHeight="1">
      <c r="A17" s="360" t="s">
        <v>6</v>
      </c>
      <c r="B17" s="49" t="s">
        <v>7</v>
      </c>
      <c r="C17" s="79" t="s">
        <v>8</v>
      </c>
      <c r="D17" s="79" t="s">
        <v>9</v>
      </c>
      <c r="E17" s="1232" t="s">
        <v>10</v>
      </c>
      <c r="F17" s="1232"/>
      <c r="G17" s="1232"/>
      <c r="H17" s="1232"/>
      <c r="I17" s="1232"/>
      <c r="J17" s="179" t="s">
        <v>11</v>
      </c>
    </row>
    <row r="18" spans="1:10" ht="18" customHeight="1">
      <c r="A18" s="65">
        <v>43576</v>
      </c>
      <c r="B18" s="242">
        <v>1</v>
      </c>
      <c r="C18" s="256">
        <v>0.375</v>
      </c>
      <c r="D18" s="240" t="s">
        <v>365</v>
      </c>
      <c r="E18" s="581" t="s">
        <v>352</v>
      </c>
      <c r="F18" s="52">
        <v>4</v>
      </c>
      <c r="G18" s="53" t="s">
        <v>12</v>
      </c>
      <c r="H18" s="53">
        <v>0</v>
      </c>
      <c r="I18" s="583" t="s">
        <v>353</v>
      </c>
      <c r="J18" s="253" t="s">
        <v>277</v>
      </c>
    </row>
    <row r="19" spans="1:10" ht="18" customHeight="1">
      <c r="A19" s="66" t="s">
        <v>267</v>
      </c>
      <c r="B19" s="242">
        <v>2</v>
      </c>
      <c r="C19" s="233">
        <v>0.40972222222222227</v>
      </c>
      <c r="D19" s="240" t="s">
        <v>367</v>
      </c>
      <c r="E19" s="583" t="s">
        <v>368</v>
      </c>
      <c r="F19" s="52">
        <v>1</v>
      </c>
      <c r="G19" s="53" t="s">
        <v>44</v>
      </c>
      <c r="H19" s="53">
        <v>0</v>
      </c>
      <c r="I19" s="583" t="s">
        <v>369</v>
      </c>
      <c r="J19" s="253" t="s">
        <v>150</v>
      </c>
    </row>
    <row r="20" spans="1:10" ht="21.75" customHeight="1">
      <c r="A20" s="498" t="s">
        <v>176</v>
      </c>
      <c r="B20" s="50">
        <v>3</v>
      </c>
      <c r="C20" s="233">
        <v>0.44444444444444442</v>
      </c>
      <c r="D20" s="240" t="s">
        <v>364</v>
      </c>
      <c r="E20" s="581" t="s">
        <v>352</v>
      </c>
      <c r="F20" s="52">
        <v>3</v>
      </c>
      <c r="G20" s="53" t="s">
        <v>44</v>
      </c>
      <c r="H20" s="53">
        <v>0</v>
      </c>
      <c r="I20" s="579" t="s">
        <v>394</v>
      </c>
      <c r="J20" s="253" t="s">
        <v>76</v>
      </c>
    </row>
    <row r="21" spans="1:10" ht="21.75" customHeight="1">
      <c r="A21" s="68" t="s">
        <v>361</v>
      </c>
      <c r="B21" s="50">
        <v>4</v>
      </c>
      <c r="C21" s="233">
        <v>0.47916666666666669</v>
      </c>
      <c r="D21" s="240" t="s">
        <v>366</v>
      </c>
      <c r="E21" s="583" t="s">
        <v>369</v>
      </c>
      <c r="F21" s="52">
        <v>0</v>
      </c>
      <c r="G21" s="53" t="s">
        <v>44</v>
      </c>
      <c r="H21" s="53">
        <v>5</v>
      </c>
      <c r="I21" s="583" t="s">
        <v>370</v>
      </c>
      <c r="J21" s="253" t="s">
        <v>57</v>
      </c>
    </row>
    <row r="22" spans="1:10" ht="21.75" customHeight="1">
      <c r="A22" s="54" t="s">
        <v>13</v>
      </c>
      <c r="B22" s="242">
        <v>5</v>
      </c>
      <c r="C22" s="233">
        <v>0.51388888888888895</v>
      </c>
      <c r="D22" s="240" t="s">
        <v>364</v>
      </c>
      <c r="E22" s="583" t="s">
        <v>353</v>
      </c>
      <c r="F22" s="52">
        <v>0</v>
      </c>
      <c r="G22" s="53" t="s">
        <v>44</v>
      </c>
      <c r="H22" s="53">
        <v>3</v>
      </c>
      <c r="I22" s="579" t="s">
        <v>371</v>
      </c>
      <c r="J22" s="253" t="s">
        <v>291</v>
      </c>
    </row>
    <row r="23" spans="1:10" ht="21.75" customHeight="1">
      <c r="A23" s="864" t="s">
        <v>379</v>
      </c>
      <c r="B23" s="242">
        <v>6</v>
      </c>
      <c r="C23" s="233">
        <v>0.54861111111111105</v>
      </c>
      <c r="D23" s="240" t="s">
        <v>366</v>
      </c>
      <c r="E23" s="583" t="s">
        <v>368</v>
      </c>
      <c r="F23" s="52">
        <v>0</v>
      </c>
      <c r="G23" s="53" t="s">
        <v>44</v>
      </c>
      <c r="H23" s="53">
        <v>2</v>
      </c>
      <c r="I23" s="579" t="s">
        <v>372</v>
      </c>
      <c r="J23" s="253" t="s">
        <v>280</v>
      </c>
    </row>
    <row r="24" spans="1:10" ht="21.75" customHeight="1">
      <c r="A24" s="864" t="s">
        <v>380</v>
      </c>
      <c r="B24" s="242">
        <v>7</v>
      </c>
      <c r="C24" s="233">
        <v>0.58333333333333337</v>
      </c>
      <c r="D24" s="240" t="s">
        <v>364</v>
      </c>
      <c r="E24" s="583" t="s">
        <v>394</v>
      </c>
      <c r="F24" s="52">
        <v>3</v>
      </c>
      <c r="G24" s="53" t="s">
        <v>44</v>
      </c>
      <c r="H24" s="53">
        <v>0</v>
      </c>
      <c r="I24" s="579" t="s">
        <v>373</v>
      </c>
      <c r="J24" s="253" t="s">
        <v>292</v>
      </c>
    </row>
    <row r="25" spans="1:10" ht="21.75" customHeight="1">
      <c r="A25" s="54"/>
      <c r="B25" s="242">
        <v>8</v>
      </c>
      <c r="C25" s="233">
        <v>0.61805555555555558</v>
      </c>
      <c r="D25" s="240" t="s">
        <v>366</v>
      </c>
      <c r="E25" s="583" t="s">
        <v>370</v>
      </c>
      <c r="F25" s="52">
        <v>3</v>
      </c>
      <c r="G25" s="53" t="s">
        <v>44</v>
      </c>
      <c r="H25" s="53">
        <v>2</v>
      </c>
      <c r="I25" s="579" t="s">
        <v>374</v>
      </c>
      <c r="J25" s="253" t="s">
        <v>293</v>
      </c>
    </row>
    <row r="26" spans="1:10" ht="21.75" customHeight="1">
      <c r="A26" s="70" t="s">
        <v>177</v>
      </c>
      <c r="B26" s="242">
        <v>9</v>
      </c>
      <c r="C26" s="233">
        <v>0.65277777777777779</v>
      </c>
      <c r="D26" s="240" t="s">
        <v>364</v>
      </c>
      <c r="E26" s="583" t="s">
        <v>371</v>
      </c>
      <c r="F26" s="52">
        <v>0</v>
      </c>
      <c r="G26" s="53" t="s">
        <v>44</v>
      </c>
      <c r="H26" s="53">
        <v>1</v>
      </c>
      <c r="I26" s="579" t="s">
        <v>375</v>
      </c>
      <c r="J26" s="253" t="s">
        <v>319</v>
      </c>
    </row>
    <row r="27" spans="1:10" ht="21.75" customHeight="1">
      <c r="A27" s="704" t="s">
        <v>230</v>
      </c>
      <c r="B27" s="242">
        <v>10</v>
      </c>
      <c r="C27" s="233">
        <v>0.6875</v>
      </c>
      <c r="D27" s="240" t="s">
        <v>366</v>
      </c>
      <c r="E27" s="594" t="s">
        <v>253</v>
      </c>
      <c r="F27" s="52">
        <v>4</v>
      </c>
      <c r="G27" s="53" t="s">
        <v>44</v>
      </c>
      <c r="H27" s="53">
        <v>1</v>
      </c>
      <c r="I27" s="579" t="s">
        <v>256</v>
      </c>
      <c r="J27" s="253" t="s">
        <v>320</v>
      </c>
    </row>
    <row r="28" spans="1:10" ht="21.75" customHeight="1" thickBot="1">
      <c r="A28" s="865" t="s">
        <v>381</v>
      </c>
      <c r="B28" s="250"/>
      <c r="C28" s="252"/>
      <c r="D28" s="251"/>
      <c r="E28" s="61"/>
      <c r="F28" s="55"/>
      <c r="G28" s="56"/>
      <c r="H28" s="56"/>
      <c r="I28" s="64"/>
      <c r="J28" s="180"/>
    </row>
    <row r="29" spans="1:10" ht="21.75" customHeight="1" thickBot="1"/>
    <row r="30" spans="1:10" ht="21.75" customHeight="1">
      <c r="A30" s="360" t="s">
        <v>6</v>
      </c>
      <c r="B30" s="49" t="s">
        <v>7</v>
      </c>
      <c r="C30" s="79" t="s">
        <v>8</v>
      </c>
      <c r="D30" s="79" t="s">
        <v>9</v>
      </c>
      <c r="E30" s="1232" t="s">
        <v>10</v>
      </c>
      <c r="F30" s="1232"/>
      <c r="G30" s="1232"/>
      <c r="H30" s="1232"/>
      <c r="I30" s="1232"/>
      <c r="J30" s="179" t="s">
        <v>11</v>
      </c>
    </row>
    <row r="31" spans="1:10" ht="21.75" customHeight="1">
      <c r="A31" s="65">
        <v>43604</v>
      </c>
      <c r="B31" s="945">
        <v>1</v>
      </c>
      <c r="C31" s="946">
        <v>0.54166666666666663</v>
      </c>
      <c r="D31" s="947" t="s">
        <v>309</v>
      </c>
      <c r="E31" s="948" t="s">
        <v>404</v>
      </c>
      <c r="F31" s="949" t="s">
        <v>462</v>
      </c>
      <c r="G31" s="950" t="s">
        <v>44</v>
      </c>
      <c r="H31" s="951" t="s">
        <v>462</v>
      </c>
      <c r="I31" s="952" t="s">
        <v>254</v>
      </c>
      <c r="J31" s="953" t="s">
        <v>277</v>
      </c>
    </row>
    <row r="32" spans="1:10" ht="21.75" customHeight="1">
      <c r="A32" s="66" t="s">
        <v>267</v>
      </c>
      <c r="B32" s="242">
        <v>2</v>
      </c>
      <c r="C32" s="256" t="s">
        <v>568</v>
      </c>
      <c r="D32" s="255" t="s">
        <v>506</v>
      </c>
      <c r="E32" s="941" t="s">
        <v>53</v>
      </c>
      <c r="F32" s="1124">
        <v>0</v>
      </c>
      <c r="G32" s="933" t="s">
        <v>44</v>
      </c>
      <c r="H32" s="1125">
        <v>5</v>
      </c>
      <c r="I32" s="943" t="s">
        <v>257</v>
      </c>
      <c r="J32" s="253" t="s">
        <v>150</v>
      </c>
    </row>
    <row r="33" spans="1:10" ht="21.75" customHeight="1">
      <c r="A33" s="498" t="s">
        <v>176</v>
      </c>
      <c r="B33" s="50">
        <v>3</v>
      </c>
      <c r="C33" s="233">
        <v>0.60416666666666663</v>
      </c>
      <c r="D33" s="255" t="s">
        <v>506</v>
      </c>
      <c r="E33" s="943" t="s">
        <v>487</v>
      </c>
      <c r="F33" s="52">
        <v>3</v>
      </c>
      <c r="G33" s="53" t="s">
        <v>12</v>
      </c>
      <c r="H33" s="53">
        <v>0</v>
      </c>
      <c r="I33" s="942" t="s">
        <v>254</v>
      </c>
      <c r="J33" s="253" t="s">
        <v>76</v>
      </c>
    </row>
    <row r="34" spans="1:10" ht="21.75" customHeight="1">
      <c r="A34" s="68" t="s">
        <v>382</v>
      </c>
      <c r="B34" s="50">
        <v>4</v>
      </c>
      <c r="C34" s="233">
        <v>0.63194444444444442</v>
      </c>
      <c r="D34" s="255" t="s">
        <v>515</v>
      </c>
      <c r="E34" s="941" t="s">
        <v>257</v>
      </c>
      <c r="F34" s="52">
        <v>2</v>
      </c>
      <c r="G34" s="590" t="s">
        <v>44</v>
      </c>
      <c r="H34" s="53">
        <v>1</v>
      </c>
      <c r="I34" s="943" t="s">
        <v>52</v>
      </c>
      <c r="J34" s="253" t="s">
        <v>57</v>
      </c>
    </row>
    <row r="35" spans="1:10" ht="21.75" customHeight="1">
      <c r="A35" s="54" t="s">
        <v>13</v>
      </c>
      <c r="B35" s="242">
        <v>5</v>
      </c>
      <c r="C35" s="233">
        <v>0.65972222222222221</v>
      </c>
      <c r="D35" s="255" t="s">
        <v>362</v>
      </c>
      <c r="E35" s="932" t="s">
        <v>53</v>
      </c>
      <c r="F35" s="589">
        <v>0</v>
      </c>
      <c r="G35" s="590" t="s">
        <v>44</v>
      </c>
      <c r="H35" s="590">
        <v>4</v>
      </c>
      <c r="I35" s="926" t="s">
        <v>464</v>
      </c>
      <c r="J35" s="253" t="s">
        <v>291</v>
      </c>
    </row>
    <row r="36" spans="1:10" ht="21.75" customHeight="1">
      <c r="A36" s="70" t="s">
        <v>569</v>
      </c>
      <c r="B36" s="242">
        <v>6</v>
      </c>
      <c r="C36" s="233">
        <v>0.6875</v>
      </c>
      <c r="D36" s="577" t="s">
        <v>362</v>
      </c>
      <c r="E36" s="932" t="s">
        <v>254</v>
      </c>
      <c r="F36" s="589">
        <v>3</v>
      </c>
      <c r="G36" s="590" t="s">
        <v>44</v>
      </c>
      <c r="H36" s="590">
        <v>2</v>
      </c>
      <c r="I36" s="927" t="s">
        <v>52</v>
      </c>
      <c r="J36" s="253" t="s">
        <v>280</v>
      </c>
    </row>
    <row r="37" spans="1:10" ht="21.75" customHeight="1">
      <c r="A37" s="704" t="s">
        <v>230</v>
      </c>
      <c r="B37" s="50">
        <v>7</v>
      </c>
      <c r="C37" s="233"/>
      <c r="D37" s="577"/>
      <c r="E37" s="588"/>
      <c r="F37" s="52" t="s">
        <v>31</v>
      </c>
      <c r="G37" s="590" t="s">
        <v>44</v>
      </c>
      <c r="H37" s="53" t="s">
        <v>31</v>
      </c>
      <c r="I37" s="587"/>
      <c r="J37" s="578"/>
    </row>
    <row r="38" spans="1:10" ht="21.75" customHeight="1" thickBot="1">
      <c r="A38" s="897" t="s">
        <v>526</v>
      </c>
      <c r="B38" s="250">
        <v>8</v>
      </c>
      <c r="C38" s="252"/>
      <c r="D38" s="251"/>
      <c r="E38" s="61"/>
      <c r="F38" s="55"/>
      <c r="G38" s="56" t="s">
        <v>211</v>
      </c>
      <c r="H38" s="56"/>
      <c r="I38" s="64"/>
      <c r="J38" s="180"/>
    </row>
    <row r="39" spans="1:10" ht="21.75" customHeight="1"/>
    <row r="40" spans="1:10" ht="21.75" customHeight="1"/>
    <row r="41" spans="1:10" ht="21.75" customHeight="1"/>
    <row r="42" spans="1:10" ht="18" customHeight="1" thickBot="1">
      <c r="A42" s="973" t="s">
        <v>5</v>
      </c>
      <c r="B42" s="973"/>
      <c r="C42" s="974">
        <v>1.3888888888888888E-2</v>
      </c>
      <c r="D42" s="973"/>
      <c r="E42" s="975"/>
      <c r="F42" s="976"/>
      <c r="G42" s="976"/>
      <c r="H42" s="976"/>
      <c r="I42" s="976"/>
      <c r="J42" s="977"/>
    </row>
    <row r="43" spans="1:10" ht="18" customHeight="1">
      <c r="A43" s="360" t="s">
        <v>6</v>
      </c>
      <c r="B43" s="49" t="s">
        <v>7</v>
      </c>
      <c r="C43" s="79" t="s">
        <v>8</v>
      </c>
      <c r="D43" s="79" t="s">
        <v>9</v>
      </c>
      <c r="E43" s="1232" t="s">
        <v>10</v>
      </c>
      <c r="F43" s="1232"/>
      <c r="G43" s="1232"/>
      <c r="H43" s="1232"/>
      <c r="I43" s="1232"/>
      <c r="J43" s="179" t="s">
        <v>11</v>
      </c>
    </row>
    <row r="44" spans="1:10" ht="18" customHeight="1">
      <c r="A44" s="65">
        <v>43604</v>
      </c>
      <c r="B44" s="242">
        <v>1</v>
      </c>
      <c r="C44" s="233">
        <v>0.39583333333333331</v>
      </c>
      <c r="D44" s="240" t="s">
        <v>364</v>
      </c>
      <c r="E44" s="965" t="s">
        <v>313</v>
      </c>
      <c r="F44" s="52">
        <v>3</v>
      </c>
      <c r="G44" s="53" t="s">
        <v>44</v>
      </c>
      <c r="H44" s="53">
        <v>0</v>
      </c>
      <c r="I44" s="968" t="s">
        <v>276</v>
      </c>
      <c r="J44" s="253" t="s">
        <v>570</v>
      </c>
    </row>
    <row r="45" spans="1:10" ht="18" customHeight="1">
      <c r="A45" s="66" t="s">
        <v>267</v>
      </c>
      <c r="B45" s="242">
        <v>2</v>
      </c>
      <c r="C45" s="233">
        <v>0.4236111111111111</v>
      </c>
      <c r="D45" s="240" t="s">
        <v>366</v>
      </c>
      <c r="E45" s="967" t="s">
        <v>256</v>
      </c>
      <c r="F45" s="232">
        <v>0</v>
      </c>
      <c r="G45" s="396" t="s">
        <v>12</v>
      </c>
      <c r="H45" s="396">
        <v>3</v>
      </c>
      <c r="I45" s="966" t="s">
        <v>259</v>
      </c>
      <c r="J45" s="253" t="s">
        <v>150</v>
      </c>
    </row>
    <row r="46" spans="1:10" ht="18" customHeight="1">
      <c r="A46" s="66"/>
      <c r="B46" s="242">
        <v>3</v>
      </c>
      <c r="C46" s="936">
        <v>0.4513888888888889</v>
      </c>
      <c r="D46" s="240" t="s">
        <v>364</v>
      </c>
      <c r="E46" s="967" t="s">
        <v>502</v>
      </c>
      <c r="F46" s="232">
        <v>1</v>
      </c>
      <c r="G46" s="396" t="s">
        <v>44</v>
      </c>
      <c r="H46" s="396">
        <v>1</v>
      </c>
      <c r="I46" s="966" t="s">
        <v>261</v>
      </c>
      <c r="J46" s="253" t="s">
        <v>76</v>
      </c>
    </row>
    <row r="47" spans="1:10" ht="18" customHeight="1">
      <c r="A47" s="498" t="s">
        <v>176</v>
      </c>
      <c r="B47" s="50">
        <v>4</v>
      </c>
      <c r="C47" s="936">
        <v>0.47916666666666669</v>
      </c>
      <c r="D47" s="240" t="s">
        <v>366</v>
      </c>
      <c r="E47" s="965" t="s">
        <v>259</v>
      </c>
      <c r="F47" s="232">
        <v>2</v>
      </c>
      <c r="G47" s="396" t="s">
        <v>44</v>
      </c>
      <c r="H47" s="396">
        <v>2</v>
      </c>
      <c r="I47" s="968" t="s">
        <v>260</v>
      </c>
      <c r="J47" s="253" t="s">
        <v>57</v>
      </c>
    </row>
    <row r="48" spans="1:10" ht="18" customHeight="1">
      <c r="A48" s="875" t="s">
        <v>298</v>
      </c>
      <c r="B48" s="50">
        <v>5</v>
      </c>
      <c r="C48" s="936">
        <v>0.50694444444444442</v>
      </c>
      <c r="D48" s="240" t="s">
        <v>364</v>
      </c>
      <c r="E48" s="965" t="s">
        <v>271</v>
      </c>
      <c r="F48" s="232">
        <v>0</v>
      </c>
      <c r="G48" s="396" t="s">
        <v>44</v>
      </c>
      <c r="H48" s="396">
        <v>2</v>
      </c>
      <c r="I48" s="968" t="s">
        <v>308</v>
      </c>
      <c r="J48" s="253" t="s">
        <v>291</v>
      </c>
    </row>
    <row r="49" spans="1:10" ht="18" customHeight="1">
      <c r="A49" s="54" t="s">
        <v>13</v>
      </c>
      <c r="B49" s="242">
        <v>6</v>
      </c>
      <c r="C49" s="936">
        <v>0.53472222222222221</v>
      </c>
      <c r="D49" s="240" t="s">
        <v>364</v>
      </c>
      <c r="E49" s="965" t="s">
        <v>503</v>
      </c>
      <c r="F49" s="232">
        <v>3</v>
      </c>
      <c r="G49" s="396" t="s">
        <v>44</v>
      </c>
      <c r="H49" s="396">
        <v>1</v>
      </c>
      <c r="I49" s="968" t="s">
        <v>255</v>
      </c>
      <c r="J49" s="253" t="s">
        <v>280</v>
      </c>
    </row>
    <row r="50" spans="1:10" ht="18" customHeight="1">
      <c r="A50" s="70" t="s">
        <v>504</v>
      </c>
      <c r="B50" s="242">
        <v>7</v>
      </c>
      <c r="C50" s="936">
        <v>0.5625</v>
      </c>
      <c r="D50" s="240" t="s">
        <v>366</v>
      </c>
      <c r="E50" s="967" t="s">
        <v>260</v>
      </c>
      <c r="F50" s="232">
        <v>2</v>
      </c>
      <c r="G50" s="396" t="s">
        <v>44</v>
      </c>
      <c r="H50" s="396">
        <v>3</v>
      </c>
      <c r="I50" s="968" t="s">
        <v>253</v>
      </c>
      <c r="J50" s="253" t="s">
        <v>292</v>
      </c>
    </row>
    <row r="51" spans="1:10" ht="18" customHeight="1">
      <c r="A51" s="864" t="s">
        <v>505</v>
      </c>
      <c r="B51" s="242">
        <v>8</v>
      </c>
      <c r="C51" s="936">
        <v>0.59027777777777779</v>
      </c>
      <c r="D51" s="234" t="s">
        <v>364</v>
      </c>
      <c r="E51" s="979" t="s">
        <v>255</v>
      </c>
      <c r="F51" s="232">
        <v>0</v>
      </c>
      <c r="G51" s="396" t="s">
        <v>44</v>
      </c>
      <c r="H51" s="396">
        <v>3</v>
      </c>
      <c r="I51" s="969" t="s">
        <v>308</v>
      </c>
      <c r="J51" s="253" t="s">
        <v>293</v>
      </c>
    </row>
    <row r="52" spans="1:10" ht="18" customHeight="1">
      <c r="A52" s="912"/>
      <c r="B52" s="242"/>
      <c r="C52" s="233"/>
      <c r="D52" s="234"/>
      <c r="E52" s="970"/>
      <c r="F52" s="232"/>
      <c r="G52" s="396"/>
      <c r="H52" s="396"/>
      <c r="I52" s="969"/>
      <c r="J52" s="253"/>
    </row>
    <row r="53" spans="1:10" ht="18" customHeight="1">
      <c r="A53" s="704" t="s">
        <v>230</v>
      </c>
      <c r="B53" s="242"/>
      <c r="C53" s="233"/>
      <c r="D53" s="240"/>
      <c r="E53" s="967"/>
      <c r="F53" s="232"/>
      <c r="G53" s="396"/>
      <c r="H53" s="396"/>
      <c r="I53" s="969"/>
      <c r="J53" s="253"/>
    </row>
    <row r="54" spans="1:10" ht="18" customHeight="1" thickBot="1">
      <c r="A54" s="897" t="s">
        <v>297</v>
      </c>
      <c r="B54" s="250"/>
      <c r="C54" s="252"/>
      <c r="D54" s="251"/>
      <c r="E54" s="911"/>
      <c r="F54" s="971"/>
      <c r="G54" s="972"/>
      <c r="H54" s="972"/>
      <c r="I54" s="910"/>
      <c r="J54" s="180"/>
    </row>
    <row r="55" spans="1:10" ht="18" customHeight="1">
      <c r="A55" s="978"/>
      <c r="B55" s="339"/>
      <c r="C55" s="340"/>
      <c r="D55" s="339"/>
      <c r="E55" s="980"/>
      <c r="F55" s="232"/>
      <c r="G55" s="396"/>
      <c r="H55" s="396"/>
      <c r="I55" s="968"/>
      <c r="J55" s="341"/>
    </row>
    <row r="56" spans="1:10" ht="18" customHeight="1">
      <c r="A56" s="978"/>
      <c r="B56" s="339"/>
      <c r="C56" s="340"/>
      <c r="D56" s="339"/>
      <c r="E56" s="980"/>
      <c r="F56" s="232"/>
      <c r="G56" s="396"/>
      <c r="H56" s="396"/>
      <c r="I56" s="968"/>
      <c r="J56" s="341"/>
    </row>
    <row r="57" spans="1:10" ht="18" customHeight="1" thickBot="1">
      <c r="A57" s="973" t="s">
        <v>5</v>
      </c>
      <c r="B57" s="339"/>
      <c r="C57" s="340"/>
      <c r="D57" s="339"/>
      <c r="E57" s="980"/>
      <c r="F57" s="232"/>
      <c r="G57" s="396"/>
      <c r="H57" s="396"/>
      <c r="I57" s="981"/>
      <c r="J57" s="341"/>
    </row>
    <row r="58" spans="1:10" ht="18" customHeight="1">
      <c r="A58" s="360" t="s">
        <v>6</v>
      </c>
      <c r="B58" s="49" t="s">
        <v>7</v>
      </c>
      <c r="C58" s="79" t="s">
        <v>8</v>
      </c>
      <c r="D58" s="79" t="s">
        <v>9</v>
      </c>
      <c r="E58" s="1232" t="s">
        <v>10</v>
      </c>
      <c r="F58" s="1232"/>
      <c r="G58" s="1232"/>
      <c r="H58" s="1232"/>
      <c r="I58" s="1232"/>
      <c r="J58" s="179" t="s">
        <v>11</v>
      </c>
    </row>
    <row r="59" spans="1:10" ht="18" customHeight="1">
      <c r="A59" s="65">
        <v>43625</v>
      </c>
      <c r="B59" s="242">
        <v>1</v>
      </c>
      <c r="C59" s="1693">
        <v>0.5625</v>
      </c>
      <c r="D59" s="577" t="s">
        <v>366</v>
      </c>
      <c r="E59" s="932" t="s">
        <v>256</v>
      </c>
      <c r="F59" s="589" t="s">
        <v>462</v>
      </c>
      <c r="G59" s="590" t="s">
        <v>44</v>
      </c>
      <c r="H59" s="590" t="s">
        <v>462</v>
      </c>
      <c r="I59" s="926" t="s">
        <v>258</v>
      </c>
      <c r="J59" s="592" t="s">
        <v>277</v>
      </c>
    </row>
    <row r="60" spans="1:10" ht="18" customHeight="1">
      <c r="A60" s="66" t="s">
        <v>267</v>
      </c>
      <c r="B60" s="242">
        <v>2</v>
      </c>
      <c r="C60" s="1694">
        <v>0.60416666666666663</v>
      </c>
      <c r="D60" s="577" t="s">
        <v>366</v>
      </c>
      <c r="E60" s="932" t="s">
        <v>258</v>
      </c>
      <c r="F60" s="589" t="s">
        <v>462</v>
      </c>
      <c r="G60" s="590" t="s">
        <v>44</v>
      </c>
      <c r="H60" s="590" t="s">
        <v>462</v>
      </c>
      <c r="I60" s="926" t="s">
        <v>253</v>
      </c>
      <c r="J60" s="253" t="s">
        <v>150</v>
      </c>
    </row>
    <row r="61" spans="1:10" ht="18" customHeight="1">
      <c r="A61" s="498" t="s">
        <v>176</v>
      </c>
      <c r="B61" s="50">
        <v>3</v>
      </c>
      <c r="C61" s="233"/>
      <c r="D61" s="577"/>
      <c r="E61" s="588"/>
      <c r="F61" s="589" t="s">
        <v>31</v>
      </c>
      <c r="G61" s="590" t="s">
        <v>44</v>
      </c>
      <c r="H61" s="590" t="s">
        <v>31</v>
      </c>
      <c r="I61" s="591"/>
      <c r="J61" s="253"/>
    </row>
    <row r="62" spans="1:10" ht="18" customHeight="1">
      <c r="A62" s="68" t="s">
        <v>572</v>
      </c>
      <c r="B62" s="50">
        <v>4</v>
      </c>
      <c r="C62" s="233"/>
      <c r="D62" s="577"/>
      <c r="E62" s="588"/>
      <c r="F62" s="589" t="s">
        <v>31</v>
      </c>
      <c r="G62" s="590" t="s">
        <v>44</v>
      </c>
      <c r="H62" s="590" t="s">
        <v>31</v>
      </c>
      <c r="I62" s="587"/>
      <c r="J62" s="253"/>
    </row>
    <row r="63" spans="1:10" ht="18" customHeight="1">
      <c r="A63" s="54" t="s">
        <v>13</v>
      </c>
      <c r="B63" s="242">
        <v>5</v>
      </c>
      <c r="C63" s="233"/>
      <c r="D63" s="577"/>
      <c r="E63" s="588"/>
      <c r="F63" s="589"/>
      <c r="G63" s="590" t="s">
        <v>44</v>
      </c>
      <c r="H63" s="590" t="s">
        <v>31</v>
      </c>
      <c r="I63" s="591"/>
      <c r="J63" s="253"/>
    </row>
    <row r="64" spans="1:10" ht="18" customHeight="1">
      <c r="A64" s="70" t="s">
        <v>573</v>
      </c>
      <c r="B64" s="242">
        <v>6</v>
      </c>
      <c r="C64" s="233"/>
      <c r="D64" s="577"/>
      <c r="E64" s="588"/>
      <c r="F64" s="589" t="s">
        <v>31</v>
      </c>
      <c r="G64" s="590" t="s">
        <v>44</v>
      </c>
      <c r="H64" s="590" t="s">
        <v>31</v>
      </c>
      <c r="I64" s="587"/>
      <c r="J64" s="578"/>
    </row>
    <row r="65" spans="1:11" ht="18" customHeight="1">
      <c r="A65" s="704" t="s">
        <v>230</v>
      </c>
      <c r="B65" s="50">
        <v>7</v>
      </c>
      <c r="C65" s="233"/>
      <c r="D65" s="577"/>
      <c r="E65" s="588"/>
      <c r="F65" s="52" t="s">
        <v>31</v>
      </c>
      <c r="G65" s="590" t="s">
        <v>44</v>
      </c>
      <c r="H65" s="53" t="s">
        <v>31</v>
      </c>
      <c r="I65" s="587"/>
      <c r="J65" s="578"/>
    </row>
    <row r="66" spans="1:11" ht="18" customHeight="1" thickBot="1">
      <c r="A66" s="897" t="s">
        <v>574</v>
      </c>
      <c r="B66" s="250">
        <v>8</v>
      </c>
      <c r="C66" s="252"/>
      <c r="D66" s="251"/>
      <c r="E66" s="61"/>
      <c r="F66" s="55"/>
      <c r="G66" s="56" t="s">
        <v>211</v>
      </c>
      <c r="H66" s="56"/>
      <c r="I66" s="64"/>
      <c r="J66" s="180"/>
    </row>
    <row r="67" spans="1:11" ht="18" customHeight="1">
      <c r="A67" s="978"/>
      <c r="B67" s="339"/>
      <c r="C67" s="340"/>
      <c r="D67" s="339"/>
      <c r="E67" s="980"/>
      <c r="F67" s="232"/>
      <c r="G67" s="396"/>
      <c r="H67" s="396"/>
      <c r="I67" s="981"/>
      <c r="J67" s="341"/>
    </row>
    <row r="68" spans="1:11" ht="18" customHeight="1">
      <c r="A68" s="978"/>
      <c r="B68" s="339"/>
      <c r="C68" s="340"/>
      <c r="D68" s="339"/>
      <c r="E68" s="980"/>
      <c r="F68" s="232"/>
      <c r="G68" s="396"/>
      <c r="H68" s="396"/>
      <c r="I68" s="981"/>
      <c r="J68" s="341"/>
    </row>
    <row r="69" spans="1:11" ht="18" customHeight="1">
      <c r="E69" s="879"/>
      <c r="F69" s="879"/>
      <c r="G69" s="879"/>
      <c r="H69" s="879"/>
      <c r="I69" s="879"/>
    </row>
    <row r="70" spans="1:11" ht="18" customHeight="1" thickBot="1">
      <c r="A70" s="1378" t="s">
        <v>205</v>
      </c>
      <c r="B70" s="1408"/>
      <c r="C70" s="1408"/>
      <c r="D70" s="1408"/>
      <c r="E70" s="1408"/>
      <c r="F70" s="1408"/>
      <c r="G70" s="1408"/>
      <c r="H70" s="1408"/>
      <c r="I70" s="48"/>
      <c r="J70" s="78"/>
      <c r="K70" s="45"/>
    </row>
    <row r="71" spans="1:11" ht="18" customHeight="1">
      <c r="A71" s="360" t="s">
        <v>6</v>
      </c>
      <c r="B71" s="49" t="s">
        <v>7</v>
      </c>
      <c r="C71" s="79" t="s">
        <v>8</v>
      </c>
      <c r="D71" s="79" t="s">
        <v>9</v>
      </c>
      <c r="E71" s="1232" t="s">
        <v>10</v>
      </c>
      <c r="F71" s="1232"/>
      <c r="G71" s="1232"/>
      <c r="H71" s="1232"/>
      <c r="I71" s="1232"/>
      <c r="J71" s="179" t="s">
        <v>11</v>
      </c>
      <c r="K71" s="45"/>
    </row>
    <row r="72" spans="1:11" ht="18" customHeight="1">
      <c r="A72" s="65">
        <v>43632</v>
      </c>
      <c r="B72" s="242">
        <v>1</v>
      </c>
      <c r="C72" s="256">
        <v>0.39583333333333331</v>
      </c>
      <c r="D72" s="577">
        <v>51</v>
      </c>
      <c r="E72" s="932" t="s">
        <v>696</v>
      </c>
      <c r="F72" s="589" t="s">
        <v>695</v>
      </c>
      <c r="G72" s="590" t="s">
        <v>12</v>
      </c>
      <c r="H72" s="590" t="s">
        <v>31</v>
      </c>
      <c r="I72" s="926" t="s">
        <v>686</v>
      </c>
      <c r="J72" s="592" t="s">
        <v>277</v>
      </c>
      <c r="K72" s="45"/>
    </row>
    <row r="73" spans="1:11" ht="18" customHeight="1">
      <c r="A73" s="66" t="s">
        <v>267</v>
      </c>
      <c r="B73" s="242">
        <v>2</v>
      </c>
      <c r="C73" s="233">
        <v>0.4236111111111111</v>
      </c>
      <c r="D73" s="577">
        <v>52</v>
      </c>
      <c r="E73" s="932" t="s">
        <v>683</v>
      </c>
      <c r="F73" s="589" t="s">
        <v>31</v>
      </c>
      <c r="G73" s="590" t="s">
        <v>44</v>
      </c>
      <c r="H73" s="590" t="s">
        <v>31</v>
      </c>
      <c r="I73" s="926" t="s">
        <v>718</v>
      </c>
      <c r="J73" s="253" t="s">
        <v>150</v>
      </c>
      <c r="K73" s="45"/>
    </row>
    <row r="74" spans="1:11" ht="18" customHeight="1">
      <c r="A74" s="498" t="s">
        <v>176</v>
      </c>
      <c r="B74" s="50">
        <v>3</v>
      </c>
      <c r="C74" s="233">
        <v>0.4513888888888889</v>
      </c>
      <c r="D74" s="577">
        <v>53</v>
      </c>
      <c r="E74" s="932" t="s">
        <v>677</v>
      </c>
      <c r="F74" s="589" t="s">
        <v>31</v>
      </c>
      <c r="G74" s="590" t="s">
        <v>44</v>
      </c>
      <c r="H74" s="590" t="s">
        <v>31</v>
      </c>
      <c r="I74" s="927" t="s">
        <v>697</v>
      </c>
      <c r="J74" s="253" t="s">
        <v>76</v>
      </c>
      <c r="K74" s="45"/>
    </row>
    <row r="75" spans="1:11" ht="18" customHeight="1">
      <c r="A75" s="68" t="s">
        <v>708</v>
      </c>
      <c r="B75" s="50">
        <v>4</v>
      </c>
      <c r="C75" s="233">
        <v>0.47916666666666669</v>
      </c>
      <c r="D75" s="577">
        <v>54</v>
      </c>
      <c r="E75" s="932" t="s">
        <v>716</v>
      </c>
      <c r="F75" s="589" t="s">
        <v>31</v>
      </c>
      <c r="G75" s="590" t="s">
        <v>44</v>
      </c>
      <c r="H75" s="590" t="s">
        <v>31</v>
      </c>
      <c r="I75" s="926" t="s">
        <v>681</v>
      </c>
      <c r="J75" s="253" t="s">
        <v>57</v>
      </c>
      <c r="K75" s="45"/>
    </row>
    <row r="76" spans="1:11" ht="18" customHeight="1">
      <c r="A76" s="54" t="s">
        <v>13</v>
      </c>
      <c r="B76" s="242">
        <v>5</v>
      </c>
      <c r="C76" s="233">
        <v>0.50694444444444442</v>
      </c>
      <c r="D76" s="577">
        <v>55</v>
      </c>
      <c r="E76" s="932" t="s">
        <v>719</v>
      </c>
      <c r="F76" s="589"/>
      <c r="G76" s="590" t="s">
        <v>44</v>
      </c>
      <c r="H76" s="590" t="s">
        <v>31</v>
      </c>
      <c r="I76" s="927" t="s">
        <v>720</v>
      </c>
      <c r="J76" s="253" t="s">
        <v>291</v>
      </c>
      <c r="K76" s="45"/>
    </row>
    <row r="77" spans="1:11" ht="18" customHeight="1">
      <c r="A77" s="70" t="s">
        <v>698</v>
      </c>
      <c r="B77" s="242">
        <v>6</v>
      </c>
      <c r="C77" s="233">
        <v>0.53472222222222221</v>
      </c>
      <c r="D77" s="577">
        <v>56</v>
      </c>
      <c r="E77" s="932" t="s">
        <v>721</v>
      </c>
      <c r="F77" s="589" t="s">
        <v>31</v>
      </c>
      <c r="G77" s="590" t="s">
        <v>44</v>
      </c>
      <c r="H77" s="590" t="s">
        <v>31</v>
      </c>
      <c r="I77" s="926" t="s">
        <v>722</v>
      </c>
      <c r="J77" s="578" t="s">
        <v>280</v>
      </c>
      <c r="K77" s="45"/>
    </row>
    <row r="78" spans="1:11" ht="18" customHeight="1">
      <c r="A78" s="70" t="s">
        <v>699</v>
      </c>
      <c r="B78" s="242">
        <v>7</v>
      </c>
      <c r="C78" s="233">
        <v>0.57291666666666663</v>
      </c>
      <c r="D78" s="577">
        <v>57</v>
      </c>
      <c r="E78" s="932" t="s">
        <v>723</v>
      </c>
      <c r="F78" s="589"/>
      <c r="G78" s="590" t="s">
        <v>44</v>
      </c>
      <c r="H78" s="590"/>
      <c r="I78" s="926" t="s">
        <v>724</v>
      </c>
      <c r="J78" s="578" t="s">
        <v>291</v>
      </c>
      <c r="K78" s="45"/>
    </row>
    <row r="79" spans="1:11" ht="18" customHeight="1">
      <c r="A79" s="70" t="s">
        <v>700</v>
      </c>
      <c r="B79" s="242"/>
      <c r="C79" s="233"/>
      <c r="D79" s="577"/>
      <c r="E79" s="932"/>
      <c r="F79" s="589"/>
      <c r="G79" s="590"/>
      <c r="H79" s="590"/>
      <c r="I79" s="926"/>
      <c r="J79" s="578"/>
      <c r="K79" s="45"/>
    </row>
    <row r="80" spans="1:11" ht="18" customHeight="1">
      <c r="A80" s="70"/>
      <c r="B80" s="242"/>
      <c r="C80" s="233"/>
      <c r="D80" s="577"/>
      <c r="E80" s="932"/>
      <c r="F80" s="589"/>
      <c r="G80" s="590"/>
      <c r="H80" s="590"/>
      <c r="I80" s="926"/>
      <c r="J80" s="578"/>
      <c r="K80" s="45"/>
    </row>
    <row r="81" spans="1:11" ht="18" customHeight="1">
      <c r="A81" s="70"/>
      <c r="B81" s="242"/>
      <c r="C81" s="233"/>
      <c r="D81" s="577"/>
      <c r="E81" s="932"/>
      <c r="F81" s="589"/>
      <c r="G81" s="590"/>
      <c r="H81" s="590"/>
      <c r="I81" s="926"/>
      <c r="J81" s="578"/>
      <c r="K81" s="45"/>
    </row>
    <row r="82" spans="1:11" ht="18" customHeight="1">
      <c r="A82" s="704" t="s">
        <v>230</v>
      </c>
      <c r="B82" s="50"/>
      <c r="C82" s="233"/>
      <c r="D82" s="577"/>
      <c r="E82" s="588"/>
      <c r="F82" s="52"/>
      <c r="G82" s="590"/>
      <c r="H82" s="53"/>
      <c r="I82" s="587"/>
      <c r="J82" s="578"/>
      <c r="K82" s="45"/>
    </row>
    <row r="83" spans="1:11" ht="18" customHeight="1" thickBot="1">
      <c r="A83" s="248" t="s">
        <v>684</v>
      </c>
      <c r="B83" s="250"/>
      <c r="C83" s="252"/>
      <c r="D83" s="251"/>
      <c r="E83" s="61"/>
      <c r="F83" s="55"/>
      <c r="G83" s="56"/>
      <c r="H83" s="56"/>
      <c r="I83" s="64"/>
      <c r="J83" s="180"/>
      <c r="K83" s="45"/>
    </row>
    <row r="84" spans="1:11" ht="18" customHeight="1">
      <c r="E84" s="673"/>
      <c r="I84" s="673"/>
      <c r="K84" s="45"/>
    </row>
    <row r="85" spans="1:11" ht="18" customHeight="1" thickBot="1">
      <c r="A85" s="1378"/>
      <c r="B85" s="1408"/>
      <c r="C85" s="1408"/>
      <c r="D85" s="1408"/>
      <c r="E85" s="1408"/>
      <c r="F85" s="1408"/>
      <c r="G85" s="1408"/>
      <c r="H85" s="1408"/>
      <c r="I85" s="48"/>
      <c r="J85" s="78"/>
      <c r="K85" s="45"/>
    </row>
    <row r="86" spans="1:11" ht="18" customHeight="1">
      <c r="A86" s="360" t="s">
        <v>6</v>
      </c>
      <c r="B86" s="49" t="s">
        <v>7</v>
      </c>
      <c r="C86" s="79" t="s">
        <v>8</v>
      </c>
      <c r="D86" s="79" t="s">
        <v>9</v>
      </c>
      <c r="E86" s="1232" t="s">
        <v>10</v>
      </c>
      <c r="F86" s="1232"/>
      <c r="G86" s="1232"/>
      <c r="H86" s="1232"/>
      <c r="I86" s="1232"/>
      <c r="J86" s="179" t="s">
        <v>11</v>
      </c>
      <c r="K86" s="45"/>
    </row>
    <row r="87" spans="1:11" ht="18" customHeight="1">
      <c r="A87" s="65">
        <v>43632</v>
      </c>
      <c r="B87" s="242">
        <v>1</v>
      </c>
      <c r="C87" s="51">
        <v>0.5</v>
      </c>
      <c r="D87" s="577"/>
      <c r="E87" s="932" t="s">
        <v>676</v>
      </c>
      <c r="F87" s="589" t="s">
        <v>31</v>
      </c>
      <c r="G87" s="590" t="s">
        <v>12</v>
      </c>
      <c r="H87" s="590" t="s">
        <v>31</v>
      </c>
      <c r="I87" s="926" t="s">
        <v>687</v>
      </c>
      <c r="J87" s="592" t="s">
        <v>690</v>
      </c>
      <c r="K87" s="45"/>
    </row>
    <row r="88" spans="1:11" ht="18" customHeight="1">
      <c r="A88" s="66" t="s">
        <v>267</v>
      </c>
      <c r="B88" s="242">
        <v>2</v>
      </c>
      <c r="C88" s="233">
        <v>0.52777777777777779</v>
      </c>
      <c r="D88" s="577"/>
      <c r="E88" s="932" t="s">
        <v>710</v>
      </c>
      <c r="F88" s="589" t="s">
        <v>31</v>
      </c>
      <c r="G88" s="590" t="s">
        <v>44</v>
      </c>
      <c r="H88" s="590" t="s">
        <v>31</v>
      </c>
      <c r="I88" s="926" t="s">
        <v>709</v>
      </c>
      <c r="J88" s="253" t="s">
        <v>690</v>
      </c>
      <c r="K88" s="45"/>
    </row>
    <row r="89" spans="1:11" ht="18" customHeight="1">
      <c r="A89" s="498" t="s">
        <v>176</v>
      </c>
      <c r="B89" s="50">
        <v>3</v>
      </c>
      <c r="C89" s="233">
        <v>0.55555555555555558</v>
      </c>
      <c r="D89" s="577" t="s">
        <v>31</v>
      </c>
      <c r="E89" s="932" t="s">
        <v>678</v>
      </c>
      <c r="F89" s="589" t="s">
        <v>31</v>
      </c>
      <c r="G89" s="590" t="s">
        <v>44</v>
      </c>
      <c r="H89" s="590" t="s">
        <v>31</v>
      </c>
      <c r="I89" s="927" t="s">
        <v>711</v>
      </c>
      <c r="J89" s="253" t="s">
        <v>690</v>
      </c>
      <c r="K89" s="45"/>
    </row>
    <row r="90" spans="1:11" ht="18" customHeight="1">
      <c r="A90" s="1231" t="s">
        <v>715</v>
      </c>
      <c r="B90" s="50">
        <v>4</v>
      </c>
      <c r="C90" s="233">
        <v>0.58333333333333337</v>
      </c>
      <c r="D90" s="577" t="s">
        <v>31</v>
      </c>
      <c r="E90" s="932" t="s">
        <v>710</v>
      </c>
      <c r="F90" s="589" t="s">
        <v>31</v>
      </c>
      <c r="G90" s="590" t="s">
        <v>44</v>
      </c>
      <c r="H90" s="590" t="s">
        <v>31</v>
      </c>
      <c r="I90" s="926" t="s">
        <v>676</v>
      </c>
      <c r="J90" s="253" t="s">
        <v>690</v>
      </c>
      <c r="K90" s="45"/>
    </row>
    <row r="91" spans="1:11" ht="18" customHeight="1">
      <c r="A91" s="54" t="s">
        <v>13</v>
      </c>
      <c r="B91" s="242">
        <v>5</v>
      </c>
      <c r="C91" s="233">
        <v>0.61111111111111105</v>
      </c>
      <c r="D91" s="577" t="s">
        <v>31</v>
      </c>
      <c r="E91" s="932" t="s">
        <v>709</v>
      </c>
      <c r="F91" s="589" t="s">
        <v>31</v>
      </c>
      <c r="G91" s="590" t="s">
        <v>44</v>
      </c>
      <c r="H91" s="590" t="s">
        <v>31</v>
      </c>
      <c r="I91" s="926" t="s">
        <v>687</v>
      </c>
      <c r="J91" s="253" t="s">
        <v>690</v>
      </c>
      <c r="K91" s="45"/>
    </row>
    <row r="92" spans="1:11" ht="18" customHeight="1">
      <c r="A92" s="70" t="s">
        <v>177</v>
      </c>
      <c r="B92" s="242">
        <v>6</v>
      </c>
      <c r="C92" s="233">
        <v>0.63888888888888895</v>
      </c>
      <c r="D92" s="577" t="s">
        <v>31</v>
      </c>
      <c r="E92" s="932" t="s">
        <v>688</v>
      </c>
      <c r="F92" s="589"/>
      <c r="G92" s="590" t="s">
        <v>44</v>
      </c>
      <c r="H92" s="590"/>
      <c r="I92" s="926" t="s">
        <v>711</v>
      </c>
      <c r="J92" s="578" t="s">
        <v>690</v>
      </c>
      <c r="K92" s="45"/>
    </row>
    <row r="93" spans="1:11" ht="18" customHeight="1">
      <c r="A93" s="704" t="s">
        <v>230</v>
      </c>
      <c r="B93" s="50">
        <v>7</v>
      </c>
      <c r="C93" s="233">
        <v>0.66666666666666663</v>
      </c>
      <c r="D93" s="577" t="s">
        <v>31</v>
      </c>
      <c r="E93" s="932" t="s">
        <v>710</v>
      </c>
      <c r="F93" s="52" t="s">
        <v>31</v>
      </c>
      <c r="G93" s="590" t="s">
        <v>44</v>
      </c>
      <c r="H93" s="53" t="s">
        <v>31</v>
      </c>
      <c r="I93" s="926" t="s">
        <v>687</v>
      </c>
      <c r="J93" s="578" t="s">
        <v>690</v>
      </c>
      <c r="K93" s="45"/>
    </row>
    <row r="94" spans="1:11" ht="18" customHeight="1" thickBot="1">
      <c r="A94" s="248"/>
      <c r="B94" s="250">
        <v>8</v>
      </c>
      <c r="C94" s="252">
        <v>0.69444444444444453</v>
      </c>
      <c r="D94" s="251" t="s">
        <v>31</v>
      </c>
      <c r="E94" s="1228" t="s">
        <v>685</v>
      </c>
      <c r="F94" s="55"/>
      <c r="G94" s="56" t="s">
        <v>44</v>
      </c>
      <c r="H94" s="56"/>
      <c r="I94" s="1229" t="s">
        <v>678</v>
      </c>
      <c r="J94" s="180" t="s">
        <v>690</v>
      </c>
      <c r="K94" s="45"/>
    </row>
    <row r="95" spans="1:11" ht="18" customHeight="1">
      <c r="E95" s="673"/>
      <c r="I95" s="673"/>
      <c r="K95" s="45"/>
    </row>
    <row r="96" spans="1:11" ht="18" customHeight="1">
      <c r="K96" s="45"/>
    </row>
    <row r="97" spans="1:18" ht="18" customHeight="1" thickBot="1">
      <c r="A97" s="1378" t="s">
        <v>207</v>
      </c>
      <c r="B97" s="1408"/>
      <c r="C97" s="1408"/>
      <c r="D97" s="1408"/>
      <c r="E97" s="1408"/>
      <c r="F97" s="1408"/>
      <c r="G97" s="1408"/>
      <c r="H97" s="1408"/>
      <c r="I97" s="48"/>
      <c r="J97" s="78"/>
      <c r="K97" s="45"/>
    </row>
    <row r="98" spans="1:18" ht="18" customHeight="1">
      <c r="A98" s="360" t="s">
        <v>6</v>
      </c>
      <c r="B98" s="49" t="s">
        <v>7</v>
      </c>
      <c r="C98" s="79" t="s">
        <v>8</v>
      </c>
      <c r="D98" s="79" t="s">
        <v>9</v>
      </c>
      <c r="E98" s="1232" t="s">
        <v>10</v>
      </c>
      <c r="F98" s="1232"/>
      <c r="G98" s="1232"/>
      <c r="H98" s="1232"/>
      <c r="I98" s="1232"/>
      <c r="J98" s="179" t="s">
        <v>11</v>
      </c>
      <c r="K98" s="45"/>
    </row>
    <row r="99" spans="1:18" ht="18" customHeight="1">
      <c r="A99" s="65">
        <v>43652</v>
      </c>
      <c r="B99" s="242">
        <v>1</v>
      </c>
      <c r="C99" s="51"/>
      <c r="D99" s="577"/>
      <c r="E99" s="588"/>
      <c r="F99" s="589" t="s">
        <v>31</v>
      </c>
      <c r="G99" s="590" t="s">
        <v>12</v>
      </c>
      <c r="H99" s="590" t="s">
        <v>31</v>
      </c>
      <c r="I99" s="587"/>
      <c r="J99" s="592"/>
      <c r="K99" s="45"/>
    </row>
    <row r="100" spans="1:18" ht="18" customHeight="1">
      <c r="A100" s="66" t="s">
        <v>229</v>
      </c>
      <c r="B100" s="242">
        <v>2</v>
      </c>
      <c r="C100" s="233"/>
      <c r="D100" s="577"/>
      <c r="E100" s="588"/>
      <c r="F100" s="589" t="s">
        <v>31</v>
      </c>
      <c r="G100" s="590" t="s">
        <v>44</v>
      </c>
      <c r="H100" s="590" t="s">
        <v>31</v>
      </c>
      <c r="I100" s="587"/>
      <c r="J100" s="253"/>
      <c r="K100" s="45"/>
    </row>
    <row r="101" spans="1:18" ht="18" customHeight="1">
      <c r="A101" s="498" t="s">
        <v>176</v>
      </c>
      <c r="B101" s="50" t="s">
        <v>31</v>
      </c>
      <c r="C101" s="233" t="s">
        <v>31</v>
      </c>
      <c r="D101" s="577" t="s">
        <v>31</v>
      </c>
      <c r="E101" s="588"/>
      <c r="F101" s="589" t="s">
        <v>31</v>
      </c>
      <c r="G101" s="590" t="s">
        <v>31</v>
      </c>
      <c r="H101" s="590" t="s">
        <v>31</v>
      </c>
      <c r="I101" s="591"/>
      <c r="J101" s="253" t="s">
        <v>31</v>
      </c>
    </row>
    <row r="102" spans="1:18" ht="18" customHeight="1">
      <c r="A102" s="68" t="s">
        <v>701</v>
      </c>
      <c r="B102" s="50" t="s">
        <v>31</v>
      </c>
      <c r="C102" s="233" t="s">
        <v>31</v>
      </c>
      <c r="D102" s="577" t="s">
        <v>31</v>
      </c>
      <c r="E102" s="588"/>
      <c r="F102" s="589" t="s">
        <v>31</v>
      </c>
      <c r="G102" s="590" t="s">
        <v>31</v>
      </c>
      <c r="H102" s="590" t="s">
        <v>31</v>
      </c>
      <c r="I102" s="587"/>
      <c r="J102" s="253" t="s">
        <v>31</v>
      </c>
      <c r="N102" s="727"/>
      <c r="O102" s="727"/>
      <c r="P102" s="727"/>
      <c r="Q102" s="727"/>
      <c r="R102" s="727"/>
    </row>
    <row r="103" spans="1:18" ht="18" customHeight="1">
      <c r="A103" s="54" t="s">
        <v>13</v>
      </c>
      <c r="B103" s="242" t="s">
        <v>31</v>
      </c>
      <c r="C103" s="233" t="s">
        <v>31</v>
      </c>
      <c r="D103" s="577" t="s">
        <v>31</v>
      </c>
      <c r="E103" s="588"/>
      <c r="F103" s="589"/>
      <c r="G103" s="590" t="s">
        <v>31</v>
      </c>
      <c r="H103" s="590" t="s">
        <v>31</v>
      </c>
      <c r="I103" s="591"/>
      <c r="J103" s="253" t="s">
        <v>31</v>
      </c>
    </row>
    <row r="104" spans="1:18" ht="18" customHeight="1">
      <c r="A104" s="70" t="s">
        <v>177</v>
      </c>
      <c r="B104" s="242" t="s">
        <v>31</v>
      </c>
      <c r="C104" s="233" t="s">
        <v>31</v>
      </c>
      <c r="D104" s="577" t="s">
        <v>31</v>
      </c>
      <c r="E104" s="588"/>
      <c r="F104" s="589" t="s">
        <v>31</v>
      </c>
      <c r="G104" s="590" t="s">
        <v>31</v>
      </c>
      <c r="H104" s="590" t="s">
        <v>31</v>
      </c>
      <c r="I104" s="587"/>
      <c r="J104" s="578" t="s">
        <v>31</v>
      </c>
    </row>
    <row r="105" spans="1:18" ht="18" customHeight="1">
      <c r="A105" s="704" t="s">
        <v>230</v>
      </c>
      <c r="B105" s="50" t="s">
        <v>31</v>
      </c>
      <c r="C105" s="233" t="s">
        <v>31</v>
      </c>
      <c r="D105" s="577" t="s">
        <v>31</v>
      </c>
      <c r="E105" s="588"/>
      <c r="F105" s="52" t="s">
        <v>31</v>
      </c>
      <c r="G105" s="590" t="s">
        <v>31</v>
      </c>
      <c r="H105" s="53" t="s">
        <v>31</v>
      </c>
      <c r="I105" s="587"/>
      <c r="J105" s="578" t="s">
        <v>31</v>
      </c>
    </row>
    <row r="106" spans="1:18" ht="18" customHeight="1" thickBot="1">
      <c r="A106" s="248"/>
      <c r="B106" s="250" t="s">
        <v>31</v>
      </c>
      <c r="C106" s="252"/>
      <c r="D106" s="251" t="s">
        <v>31</v>
      </c>
      <c r="E106" s="61"/>
      <c r="F106" s="55"/>
      <c r="G106" s="56"/>
      <c r="H106" s="56"/>
      <c r="I106" s="64"/>
      <c r="J106" s="180"/>
    </row>
    <row r="107" spans="1:18" ht="18" customHeight="1" thickBot="1">
      <c r="A107" s="248"/>
      <c r="B107" s="250"/>
      <c r="C107" s="252"/>
      <c r="D107" s="251"/>
      <c r="E107" s="1567" t="s">
        <v>210</v>
      </c>
      <c r="F107" s="1408"/>
      <c r="G107" s="1408"/>
      <c r="H107" s="1408"/>
      <c r="I107" s="1568"/>
      <c r="J107" s="180"/>
    </row>
  </sheetData>
  <mergeCells count="13">
    <mergeCell ref="E58:I58"/>
    <mergeCell ref="E107:I107"/>
    <mergeCell ref="A70:H70"/>
    <mergeCell ref="E71:I71"/>
    <mergeCell ref="A97:H97"/>
    <mergeCell ref="E98:I98"/>
    <mergeCell ref="A85:H85"/>
    <mergeCell ref="E86:I86"/>
    <mergeCell ref="A1:J1"/>
    <mergeCell ref="E3:I3"/>
    <mergeCell ref="E17:I17"/>
    <mergeCell ref="E30:I30"/>
    <mergeCell ref="E43:I4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4294963191" orientation="portrait" r:id="rId1"/>
  <headerFooter alignWithMargins="0"/>
  <rowBreaks count="2" manualBreakCount="2">
    <brk id="41" max="9" man="1"/>
    <brk id="8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53"/>
  <sheetViews>
    <sheetView showGridLines="0" view="pageBreakPreview" topLeftCell="A16" zoomScale="130" zoomScaleNormal="85" zoomScaleSheetLayoutView="130" workbookViewId="0">
      <selection activeCell="T26" sqref="T26:U26"/>
    </sheetView>
  </sheetViews>
  <sheetFormatPr defaultColWidth="3.625" defaultRowHeight="17.25"/>
  <cols>
    <col min="1" max="3" width="3.625" customWidth="1"/>
    <col min="4" max="4" width="3.625" style="22" customWidth="1"/>
    <col min="5" max="5" width="3.625" customWidth="1"/>
    <col min="6" max="7" width="3.625" style="22" customWidth="1"/>
    <col min="8" max="8" width="3.625" customWidth="1"/>
    <col min="9" max="10" width="3.625" style="22" customWidth="1"/>
    <col min="11" max="11" width="3.625" customWidth="1"/>
    <col min="12" max="13" width="3.625" style="22" customWidth="1"/>
    <col min="14" max="14" width="3.625" customWidth="1"/>
    <col min="15" max="15" width="3.625" style="22" customWidth="1"/>
    <col min="16" max="16" width="3.625" customWidth="1"/>
    <col min="17" max="17" width="3.625" style="22" customWidth="1"/>
    <col min="18" max="18" width="3.625" customWidth="1"/>
    <col min="19" max="19" width="3.625" style="22" customWidth="1"/>
    <col min="20" max="20" width="3.625" customWidth="1"/>
    <col min="21" max="21" width="3.625" style="22" customWidth="1"/>
    <col min="22" max="22" width="3.625" style="17" customWidth="1"/>
    <col min="23" max="23" width="3.625" customWidth="1"/>
    <col min="24" max="26" width="3.625" style="14" customWidth="1"/>
    <col min="27" max="30" width="2.625" customWidth="1"/>
    <col min="31" max="34" width="3.625" style="12" customWidth="1"/>
  </cols>
  <sheetData>
    <row r="1" spans="1:30" ht="27.75" customHeight="1">
      <c r="A1" s="203"/>
      <c r="B1" s="204"/>
      <c r="C1" s="204"/>
      <c r="D1" s="204"/>
      <c r="E1" s="204"/>
      <c r="F1" s="204"/>
      <c r="G1" s="204"/>
      <c r="H1" s="204"/>
      <c r="J1" s="1606" t="s">
        <v>243</v>
      </c>
      <c r="K1" s="1607"/>
      <c r="L1" s="1607"/>
      <c r="M1" s="1607"/>
      <c r="N1" s="1607"/>
      <c r="O1" s="1607"/>
      <c r="P1" s="1607"/>
      <c r="Q1" s="1607"/>
      <c r="R1" s="204"/>
      <c r="S1" s="204"/>
      <c r="T1" s="204"/>
      <c r="U1" s="204"/>
      <c r="V1" s="204"/>
      <c r="W1" s="204"/>
      <c r="X1" s="204"/>
      <c r="Y1" s="204"/>
      <c r="Z1" s="204"/>
      <c r="AA1" s="11"/>
      <c r="AB1" s="11"/>
      <c r="AC1" s="11"/>
      <c r="AD1" s="11"/>
    </row>
    <row r="2" spans="1:30" ht="9.75" customHeight="1">
      <c r="A2" s="80"/>
      <c r="B2" s="11"/>
      <c r="C2" s="11"/>
      <c r="D2" s="20"/>
      <c r="E2" s="11"/>
      <c r="F2" s="20"/>
      <c r="G2" s="20"/>
      <c r="H2" s="11"/>
      <c r="I2" s="20"/>
      <c r="J2" s="20"/>
      <c r="K2" s="11"/>
      <c r="L2" s="20"/>
      <c r="M2" s="20"/>
      <c r="N2" s="11"/>
      <c r="O2" s="20"/>
      <c r="P2" s="11"/>
      <c r="Q2" s="20"/>
      <c r="R2" s="11"/>
      <c r="S2" s="20"/>
      <c r="T2" s="11"/>
      <c r="U2" s="20"/>
      <c r="V2" s="15"/>
      <c r="W2" s="11"/>
      <c r="X2" s="11"/>
      <c r="Y2" s="11"/>
      <c r="Z2" s="11"/>
      <c r="AA2" s="11"/>
      <c r="AB2" s="11"/>
      <c r="AC2" s="11"/>
      <c r="AD2" s="11"/>
    </row>
    <row r="3" spans="1:30" ht="26.25" customHeight="1" thickBot="1">
      <c r="A3" s="9" t="s">
        <v>5</v>
      </c>
      <c r="B3" s="9"/>
      <c r="C3" s="9"/>
      <c r="D3" s="21"/>
      <c r="E3" s="5"/>
      <c r="F3" s="23"/>
      <c r="G3" s="23"/>
      <c r="H3" s="8"/>
      <c r="I3" s="23"/>
      <c r="J3" s="23"/>
      <c r="K3" s="8"/>
      <c r="L3" s="23"/>
      <c r="M3" s="24"/>
      <c r="N3" s="6"/>
      <c r="O3" s="24"/>
      <c r="P3" s="6"/>
      <c r="Q3" s="24"/>
      <c r="R3" s="6"/>
      <c r="S3" s="24"/>
      <c r="T3" s="6"/>
      <c r="U3" s="24"/>
      <c r="V3" s="16"/>
      <c r="W3" s="6"/>
      <c r="X3" s="7"/>
      <c r="Y3" s="7"/>
      <c r="Z3" s="7"/>
      <c r="AA3" s="7"/>
      <c r="AB3" s="25"/>
      <c r="AC3" s="7"/>
      <c r="AD3" s="7"/>
    </row>
    <row r="4" spans="1:30" ht="26.25" customHeight="1" thickBot="1">
      <c r="A4" s="1276" t="s">
        <v>20</v>
      </c>
      <c r="B4" s="1277"/>
      <c r="C4" s="1278"/>
      <c r="D4" s="1279" t="str">
        <f>IF(A5="","",A5)</f>
        <v>SEISEKI-A</v>
      </c>
      <c r="E4" s="1255"/>
      <c r="F4" s="1255"/>
      <c r="G4" s="1255" t="str">
        <f>IF(A6="","",A6)</f>
        <v>SEISEKI-B</v>
      </c>
      <c r="H4" s="1255"/>
      <c r="I4" s="1255"/>
      <c r="J4" s="1255" t="str">
        <f>IF(A7="","",A7)</f>
        <v>落合A</v>
      </c>
      <c r="K4" s="1255"/>
      <c r="L4" s="1255"/>
      <c r="M4" s="1437" t="str">
        <f>IF(A8="","",A8)</f>
        <v>多摩A</v>
      </c>
      <c r="N4" s="1437"/>
      <c r="O4" s="1437"/>
      <c r="P4" s="1255" t="str">
        <f>IF(A9="","",A9)</f>
        <v>鶴牧B</v>
      </c>
      <c r="Q4" s="1255"/>
      <c r="R4" s="1255"/>
      <c r="S4" s="1569" t="str">
        <f>IF(A10="","",A10)</f>
        <v/>
      </c>
      <c r="T4" s="1569"/>
      <c r="U4" s="1602"/>
      <c r="V4" s="41" t="s">
        <v>4</v>
      </c>
      <c r="W4" s="42" t="s">
        <v>3</v>
      </c>
      <c r="X4" s="42" t="s">
        <v>2</v>
      </c>
      <c r="Y4" s="43" t="s">
        <v>1</v>
      </c>
      <c r="Z4" s="44" t="s">
        <v>0</v>
      </c>
    </row>
    <row r="5" spans="1:30" ht="26.25" customHeight="1">
      <c r="A5" s="1281" t="s">
        <v>251</v>
      </c>
      <c r="B5" s="1282"/>
      <c r="C5" s="1283"/>
      <c r="D5" s="1608"/>
      <c r="E5" s="1609"/>
      <c r="F5" s="1609"/>
      <c r="G5" s="1130">
        <v>0</v>
      </c>
      <c r="H5" s="1131" t="s">
        <v>632</v>
      </c>
      <c r="I5" s="1132">
        <v>0</v>
      </c>
      <c r="J5" s="1130">
        <v>2</v>
      </c>
      <c r="K5" s="1131" t="s">
        <v>633</v>
      </c>
      <c r="L5" s="1132">
        <v>0</v>
      </c>
      <c r="M5" s="1133">
        <v>1</v>
      </c>
      <c r="N5" s="1131" t="s">
        <v>475</v>
      </c>
      <c r="O5" s="1132">
        <v>3</v>
      </c>
      <c r="P5" s="1133">
        <v>2</v>
      </c>
      <c r="Q5" s="1131" t="s">
        <v>475</v>
      </c>
      <c r="R5" s="1132">
        <v>4</v>
      </c>
      <c r="S5" s="1134"/>
      <c r="T5" s="1135"/>
      <c r="U5" s="1082"/>
      <c r="V5" s="1136">
        <v>4</v>
      </c>
      <c r="W5" s="1084">
        <v>5</v>
      </c>
      <c r="X5" s="1085">
        <v>7</v>
      </c>
      <c r="Y5" s="1137">
        <f>SUM(W5-X5)</f>
        <v>-2</v>
      </c>
      <c r="Z5" s="1087">
        <v>3</v>
      </c>
    </row>
    <row r="6" spans="1:30" s="13" customFormat="1" ht="26.25" customHeight="1">
      <c r="A6" s="1428" t="s">
        <v>252</v>
      </c>
      <c r="B6" s="1422"/>
      <c r="C6" s="1429"/>
      <c r="D6" s="1138">
        <v>0</v>
      </c>
      <c r="E6" s="1139" t="s">
        <v>632</v>
      </c>
      <c r="F6" s="1140">
        <v>0</v>
      </c>
      <c r="G6" s="1603"/>
      <c r="H6" s="1604"/>
      <c r="I6" s="1605"/>
      <c r="J6" s="1141">
        <v>1</v>
      </c>
      <c r="K6" s="1139" t="s">
        <v>475</v>
      </c>
      <c r="L6" s="1142">
        <v>2</v>
      </c>
      <c r="M6" s="1140">
        <v>2</v>
      </c>
      <c r="N6" s="1143" t="s">
        <v>632</v>
      </c>
      <c r="O6" s="1142">
        <v>2</v>
      </c>
      <c r="P6" s="1140">
        <v>0</v>
      </c>
      <c r="Q6" s="1139" t="s">
        <v>475</v>
      </c>
      <c r="R6" s="1142">
        <v>2</v>
      </c>
      <c r="S6" s="1144"/>
      <c r="T6" s="1095"/>
      <c r="U6" s="1096"/>
      <c r="V6" s="1097">
        <v>2</v>
      </c>
      <c r="W6" s="1145">
        <v>3</v>
      </c>
      <c r="X6" s="1105">
        <v>6</v>
      </c>
      <c r="Y6" s="1146">
        <f t="shared" ref="Y6:Y9" si="0">SUM(W6-X6)</f>
        <v>-3</v>
      </c>
      <c r="Z6" s="1098">
        <v>5</v>
      </c>
    </row>
    <row r="7" spans="1:30" ht="26.25" customHeight="1">
      <c r="A7" s="1428" t="s">
        <v>253</v>
      </c>
      <c r="B7" s="1422"/>
      <c r="C7" s="1429"/>
      <c r="D7" s="1138">
        <v>0</v>
      </c>
      <c r="E7" s="1139" t="s">
        <v>476</v>
      </c>
      <c r="F7" s="1140">
        <v>2</v>
      </c>
      <c r="G7" s="1141">
        <v>2</v>
      </c>
      <c r="H7" s="1139" t="s">
        <v>518</v>
      </c>
      <c r="I7" s="1142">
        <v>1</v>
      </c>
      <c r="J7" s="1603"/>
      <c r="K7" s="1604"/>
      <c r="L7" s="1605"/>
      <c r="M7" s="1141">
        <v>0</v>
      </c>
      <c r="N7" s="1139" t="s">
        <v>475</v>
      </c>
      <c r="O7" s="1142">
        <v>8</v>
      </c>
      <c r="P7" s="1140">
        <v>0</v>
      </c>
      <c r="Q7" s="1139" t="s">
        <v>476</v>
      </c>
      <c r="R7" s="1142">
        <v>4</v>
      </c>
      <c r="S7" s="1144"/>
      <c r="T7" s="1095"/>
      <c r="U7" s="1096"/>
      <c r="V7" s="1097">
        <v>3</v>
      </c>
      <c r="W7" s="1145">
        <v>2</v>
      </c>
      <c r="X7" s="1105">
        <v>15</v>
      </c>
      <c r="Y7" s="1146">
        <f t="shared" si="0"/>
        <v>-13</v>
      </c>
      <c r="Z7" s="1098">
        <v>4</v>
      </c>
    </row>
    <row r="8" spans="1:30" ht="26.25" customHeight="1">
      <c r="A8" s="1428" t="s">
        <v>254</v>
      </c>
      <c r="B8" s="1422"/>
      <c r="C8" s="1429"/>
      <c r="D8" s="1138">
        <v>3</v>
      </c>
      <c r="E8" s="1139" t="s">
        <v>595</v>
      </c>
      <c r="F8" s="1140">
        <v>1</v>
      </c>
      <c r="G8" s="1141">
        <v>2</v>
      </c>
      <c r="H8" s="1143" t="s">
        <v>632</v>
      </c>
      <c r="I8" s="1142">
        <v>2</v>
      </c>
      <c r="J8" s="1141">
        <v>8</v>
      </c>
      <c r="K8" s="1139" t="s">
        <v>518</v>
      </c>
      <c r="L8" s="1142">
        <v>0</v>
      </c>
      <c r="M8" s="1603"/>
      <c r="N8" s="1604"/>
      <c r="O8" s="1605"/>
      <c r="P8" s="1140">
        <v>1</v>
      </c>
      <c r="Q8" s="1147" t="s">
        <v>633</v>
      </c>
      <c r="R8" s="1142">
        <v>0</v>
      </c>
      <c r="S8" s="1144"/>
      <c r="T8" s="1148"/>
      <c r="U8" s="1096"/>
      <c r="V8" s="1097">
        <v>10</v>
      </c>
      <c r="W8" s="1145">
        <v>14</v>
      </c>
      <c r="X8" s="1105">
        <v>3</v>
      </c>
      <c r="Y8" s="1146">
        <f t="shared" si="0"/>
        <v>11</v>
      </c>
      <c r="Z8" s="1098">
        <v>1</v>
      </c>
    </row>
    <row r="9" spans="1:30" ht="26.25" customHeight="1">
      <c r="A9" s="1428" t="s">
        <v>255</v>
      </c>
      <c r="B9" s="1422"/>
      <c r="C9" s="1429"/>
      <c r="D9" s="1138">
        <v>4</v>
      </c>
      <c r="E9" s="1139" t="s">
        <v>518</v>
      </c>
      <c r="F9" s="1140">
        <v>2</v>
      </c>
      <c r="G9" s="1141">
        <v>2</v>
      </c>
      <c r="H9" s="1139" t="s">
        <v>518</v>
      </c>
      <c r="I9" s="1142">
        <v>0</v>
      </c>
      <c r="J9" s="1141">
        <v>4</v>
      </c>
      <c r="K9" s="1139" t="s">
        <v>633</v>
      </c>
      <c r="L9" s="1142">
        <v>0</v>
      </c>
      <c r="M9" s="1149">
        <v>0</v>
      </c>
      <c r="N9" s="1147" t="s">
        <v>476</v>
      </c>
      <c r="O9" s="1150">
        <v>1</v>
      </c>
      <c r="P9" s="1604"/>
      <c r="Q9" s="1604"/>
      <c r="R9" s="1605"/>
      <c r="S9" s="1144"/>
      <c r="T9" s="1151"/>
      <c r="U9" s="1096"/>
      <c r="V9" s="1097">
        <v>9</v>
      </c>
      <c r="W9" s="1145">
        <v>10</v>
      </c>
      <c r="X9" s="1105">
        <v>3</v>
      </c>
      <c r="Y9" s="1146">
        <f t="shared" si="0"/>
        <v>7</v>
      </c>
      <c r="Z9" s="1098">
        <v>2</v>
      </c>
    </row>
    <row r="10" spans="1:30" ht="26.25" customHeight="1" thickBot="1">
      <c r="A10" s="1594"/>
      <c r="B10" s="1595"/>
      <c r="C10" s="1596"/>
      <c r="D10" s="1152"/>
      <c r="E10" s="1153"/>
      <c r="F10" s="1154"/>
      <c r="G10" s="1155"/>
      <c r="H10" s="1156"/>
      <c r="I10" s="1157"/>
      <c r="J10" s="1155"/>
      <c r="K10" s="1156"/>
      <c r="L10" s="1157"/>
      <c r="M10" s="1155"/>
      <c r="N10" s="1158"/>
      <c r="O10" s="1157"/>
      <c r="P10" s="1154"/>
      <c r="Q10" s="1158"/>
      <c r="R10" s="1157"/>
      <c r="S10" s="1597"/>
      <c r="T10" s="1598"/>
      <c r="U10" s="1599"/>
      <c r="V10" s="1111"/>
      <c r="W10" s="1112"/>
      <c r="X10" s="1113"/>
      <c r="Y10" s="1159"/>
      <c r="Z10" s="1114"/>
    </row>
    <row r="11" spans="1:30" ht="18" customHeight="1" thickBot="1">
      <c r="A11" s="3"/>
      <c r="B11" s="3"/>
      <c r="C11" s="3"/>
      <c r="D11" s="1160"/>
      <c r="E11" s="1161"/>
      <c r="F11" s="1160"/>
      <c r="G11" s="1160"/>
      <c r="H11" s="1161"/>
      <c r="I11" s="1160"/>
      <c r="J11" s="1160"/>
      <c r="K11" s="1161"/>
      <c r="L11" s="1160"/>
      <c r="M11" s="1162"/>
      <c r="N11" s="1163"/>
      <c r="O11" s="1162"/>
      <c r="P11" s="1163"/>
      <c r="Q11" s="1162"/>
      <c r="R11" s="1163"/>
      <c r="S11" s="1162"/>
      <c r="T11" s="1163"/>
      <c r="U11" s="1162"/>
      <c r="V11" s="1164"/>
      <c r="W11" s="1165"/>
      <c r="X11" s="1165"/>
      <c r="Y11" s="1165"/>
      <c r="Z11" s="1166"/>
      <c r="AA11" s="1"/>
      <c r="AB11" s="2"/>
      <c r="AC11" s="1"/>
      <c r="AD11" s="1"/>
    </row>
    <row r="12" spans="1:30" ht="26.25" customHeight="1" thickBot="1">
      <c r="A12" s="1276" t="s">
        <v>18</v>
      </c>
      <c r="B12" s="1277"/>
      <c r="C12" s="1278"/>
      <c r="D12" s="1600" t="str">
        <f>A13</f>
        <v>17多摩A</v>
      </c>
      <c r="E12" s="1601"/>
      <c r="F12" s="1601"/>
      <c r="G12" s="1600" t="str">
        <f>A14</f>
        <v>TKスペラーレ　A</v>
      </c>
      <c r="H12" s="1601"/>
      <c r="I12" s="1601"/>
      <c r="J12" s="1601" t="str">
        <f>A15</f>
        <v>永山A</v>
      </c>
      <c r="K12" s="1601"/>
      <c r="L12" s="1601"/>
      <c r="M12" s="1601" t="str">
        <f>A16</f>
        <v>ムスタングA</v>
      </c>
      <c r="N12" s="1601"/>
      <c r="O12" s="1601"/>
      <c r="P12" s="1601" t="str">
        <f>A17</f>
        <v>鶴牧A</v>
      </c>
      <c r="Q12" s="1601"/>
      <c r="R12" s="1601"/>
      <c r="S12" s="1592"/>
      <c r="T12" s="1592"/>
      <c r="U12" s="1593"/>
      <c r="V12" s="1167" t="s">
        <v>627</v>
      </c>
      <c r="W12" s="1168" t="s">
        <v>628</v>
      </c>
      <c r="X12" s="1168" t="s">
        <v>629</v>
      </c>
      <c r="Y12" s="1169" t="s">
        <v>630</v>
      </c>
      <c r="Z12" s="1170" t="s">
        <v>631</v>
      </c>
    </row>
    <row r="13" spans="1:30" ht="26.25" customHeight="1">
      <c r="A13" s="1281" t="s">
        <v>256</v>
      </c>
      <c r="B13" s="1282"/>
      <c r="C13" s="1283"/>
      <c r="D13" s="1431"/>
      <c r="E13" s="1432"/>
      <c r="F13" s="1433"/>
      <c r="G13" s="1040">
        <v>0</v>
      </c>
      <c r="H13" s="1118" t="s">
        <v>476</v>
      </c>
      <c r="I13" s="1042">
        <v>7</v>
      </c>
      <c r="J13" s="1040">
        <v>0</v>
      </c>
      <c r="K13" s="1118" t="s">
        <v>476</v>
      </c>
      <c r="L13" s="1042">
        <v>8</v>
      </c>
      <c r="M13" s="1039">
        <v>1</v>
      </c>
      <c r="N13" s="1041" t="s">
        <v>600</v>
      </c>
      <c r="O13" s="1042">
        <v>1</v>
      </c>
      <c r="P13" s="1039">
        <v>0</v>
      </c>
      <c r="Q13" s="1041" t="s">
        <v>475</v>
      </c>
      <c r="R13" s="1042">
        <v>2</v>
      </c>
      <c r="S13" s="1171"/>
      <c r="T13" s="1172"/>
      <c r="U13" s="1173"/>
      <c r="V13" s="1136">
        <v>1</v>
      </c>
      <c r="W13" s="1084">
        <v>1</v>
      </c>
      <c r="X13" s="1085">
        <v>18</v>
      </c>
      <c r="Y13" s="1137">
        <f>SUM(W13-X13)</f>
        <v>-17</v>
      </c>
      <c r="Z13" s="1174">
        <v>5</v>
      </c>
    </row>
    <row r="14" spans="1:30" s="13" customFormat="1" ht="26.25" customHeight="1">
      <c r="A14" s="1266" t="s">
        <v>392</v>
      </c>
      <c r="B14" s="1267"/>
      <c r="C14" s="1268"/>
      <c r="D14" s="1049">
        <v>7</v>
      </c>
      <c r="E14" s="1060" t="s">
        <v>626</v>
      </c>
      <c r="F14" s="1059">
        <v>0</v>
      </c>
      <c r="G14" s="1416"/>
      <c r="H14" s="1417"/>
      <c r="I14" s="1418"/>
      <c r="J14" s="1069">
        <v>1</v>
      </c>
      <c r="K14" s="1060" t="s">
        <v>475</v>
      </c>
      <c r="L14" s="1067">
        <v>4</v>
      </c>
      <c r="M14" s="1068">
        <v>9</v>
      </c>
      <c r="N14" s="1060" t="s">
        <v>626</v>
      </c>
      <c r="O14" s="1067">
        <v>0</v>
      </c>
      <c r="P14" s="1068">
        <v>1</v>
      </c>
      <c r="Q14" s="1060" t="s">
        <v>595</v>
      </c>
      <c r="R14" s="1067">
        <v>0</v>
      </c>
      <c r="S14" s="1175"/>
      <c r="T14" s="1176"/>
      <c r="U14" s="1177"/>
      <c r="V14" s="1097">
        <v>9</v>
      </c>
      <c r="W14" s="1178">
        <v>18</v>
      </c>
      <c r="X14" s="1179">
        <v>4</v>
      </c>
      <c r="Y14" s="1146">
        <f t="shared" ref="Y14:Y17" si="1">SUM(W14-X14)</f>
        <v>14</v>
      </c>
      <c r="Z14" s="1180">
        <v>2</v>
      </c>
    </row>
    <row r="15" spans="1:30" ht="26.25" customHeight="1">
      <c r="A15" s="1266" t="s">
        <v>260</v>
      </c>
      <c r="B15" s="1267"/>
      <c r="C15" s="1268"/>
      <c r="D15" s="1066">
        <v>8</v>
      </c>
      <c r="E15" s="1119" t="s">
        <v>626</v>
      </c>
      <c r="F15" s="1068">
        <v>0</v>
      </c>
      <c r="G15" s="1069">
        <v>4</v>
      </c>
      <c r="H15" s="1060" t="s">
        <v>595</v>
      </c>
      <c r="I15" s="1067">
        <v>1</v>
      </c>
      <c r="J15" s="1416"/>
      <c r="K15" s="1417"/>
      <c r="L15" s="1418"/>
      <c r="M15" s="1069" t="s">
        <v>609</v>
      </c>
      <c r="N15" s="1050" t="s">
        <v>595</v>
      </c>
      <c r="O15" s="1067">
        <v>0</v>
      </c>
      <c r="P15" s="1068">
        <v>6</v>
      </c>
      <c r="Q15" s="1060" t="s">
        <v>626</v>
      </c>
      <c r="R15" s="1067">
        <v>0</v>
      </c>
      <c r="S15" s="1175"/>
      <c r="T15" s="1181"/>
      <c r="U15" s="1177"/>
      <c r="V15" s="1097">
        <v>12</v>
      </c>
      <c r="W15" s="1178">
        <v>24</v>
      </c>
      <c r="X15" s="1179">
        <v>1</v>
      </c>
      <c r="Y15" s="1146">
        <f t="shared" si="1"/>
        <v>23</v>
      </c>
      <c r="Z15" s="1180">
        <v>1</v>
      </c>
    </row>
    <row r="16" spans="1:30" ht="26.25" customHeight="1">
      <c r="A16" s="1266" t="s">
        <v>304</v>
      </c>
      <c r="B16" s="1267"/>
      <c r="C16" s="1268"/>
      <c r="D16" s="1066">
        <v>1</v>
      </c>
      <c r="E16" s="1060" t="s">
        <v>600</v>
      </c>
      <c r="F16" s="1068">
        <v>1</v>
      </c>
      <c r="G16" s="1069">
        <v>0</v>
      </c>
      <c r="H16" s="1060" t="s">
        <v>476</v>
      </c>
      <c r="I16" s="1067">
        <v>9</v>
      </c>
      <c r="J16" s="1069">
        <v>0</v>
      </c>
      <c r="K16" s="1060" t="s">
        <v>475</v>
      </c>
      <c r="L16" s="1067" t="s">
        <v>609</v>
      </c>
      <c r="M16" s="1416"/>
      <c r="N16" s="1417"/>
      <c r="O16" s="1418"/>
      <c r="P16" s="1068">
        <v>0</v>
      </c>
      <c r="Q16" s="1060" t="s">
        <v>476</v>
      </c>
      <c r="R16" s="1067">
        <v>1</v>
      </c>
      <c r="S16" s="1175"/>
      <c r="T16" s="1182"/>
      <c r="U16" s="1177"/>
      <c r="V16" s="1097">
        <v>1</v>
      </c>
      <c r="W16" s="1178">
        <v>1</v>
      </c>
      <c r="X16" s="1179">
        <v>17</v>
      </c>
      <c r="Y16" s="1146">
        <f t="shared" si="1"/>
        <v>-16</v>
      </c>
      <c r="Z16" s="1180">
        <v>4</v>
      </c>
    </row>
    <row r="17" spans="1:34" ht="26.25" customHeight="1" thickBot="1">
      <c r="A17" s="1273" t="s">
        <v>257</v>
      </c>
      <c r="B17" s="1274"/>
      <c r="C17" s="1275"/>
      <c r="D17" s="1070">
        <v>2</v>
      </c>
      <c r="E17" s="1106" t="s">
        <v>595</v>
      </c>
      <c r="F17" s="1108">
        <v>0</v>
      </c>
      <c r="G17" s="1109">
        <v>0</v>
      </c>
      <c r="H17" s="1106" t="s">
        <v>475</v>
      </c>
      <c r="I17" s="1107">
        <v>1</v>
      </c>
      <c r="J17" s="1109">
        <v>0</v>
      </c>
      <c r="K17" s="1106" t="s">
        <v>451</v>
      </c>
      <c r="L17" s="1107">
        <v>6</v>
      </c>
      <c r="M17" s="1109">
        <v>1</v>
      </c>
      <c r="N17" s="1106" t="s">
        <v>626</v>
      </c>
      <c r="O17" s="1107">
        <v>0</v>
      </c>
      <c r="P17" s="1411"/>
      <c r="Q17" s="1411"/>
      <c r="R17" s="1452"/>
      <c r="S17" s="1183"/>
      <c r="T17" s="1184"/>
      <c r="U17" s="1185"/>
      <c r="V17" s="1111">
        <v>6</v>
      </c>
      <c r="W17" s="1112">
        <v>3</v>
      </c>
      <c r="X17" s="1113">
        <v>7</v>
      </c>
      <c r="Y17" s="1159">
        <f t="shared" si="1"/>
        <v>-4</v>
      </c>
      <c r="Z17" s="1186">
        <v>3</v>
      </c>
    </row>
    <row r="21" spans="1:34" ht="14.25">
      <c r="A21" s="85" t="s">
        <v>22</v>
      </c>
      <c r="B21" s="85"/>
      <c r="C21" s="86"/>
      <c r="D21" s="86"/>
      <c r="E21" s="86"/>
      <c r="F21" s="86"/>
      <c r="G21" s="87"/>
      <c r="H21" s="87"/>
      <c r="I21" s="88"/>
      <c r="J21" s="88"/>
      <c r="K21" s="88"/>
      <c r="L21" s="87"/>
      <c r="M21" s="87"/>
      <c r="N21" s="87"/>
      <c r="O21" s="87"/>
      <c r="P21" s="87"/>
      <c r="Q21" s="88"/>
      <c r="R21" s="88"/>
      <c r="S21" s="88"/>
      <c r="T21" s="88"/>
      <c r="U21" s="88"/>
      <c r="V21" s="88"/>
      <c r="W21" s="87"/>
      <c r="X21" s="87"/>
      <c r="Y21" s="87"/>
      <c r="Z21" s="89"/>
      <c r="AA21" s="90"/>
    </row>
    <row r="22" spans="1:34" ht="14.25">
      <c r="A22" s="85"/>
      <c r="B22" s="86"/>
      <c r="C22" s="86"/>
      <c r="D22" s="86"/>
      <c r="E22" s="86"/>
      <c r="F22" s="87"/>
      <c r="G22" s="87"/>
      <c r="H22" s="88"/>
      <c r="I22" s="88"/>
      <c r="J22" s="88"/>
      <c r="K22" s="87"/>
      <c r="L22" s="87"/>
      <c r="M22" s="87"/>
      <c r="N22" s="87"/>
      <c r="O22" s="86"/>
      <c r="P22" s="86"/>
      <c r="Q22" s="86"/>
      <c r="R22" s="87"/>
      <c r="S22" s="87"/>
      <c r="T22" s="89"/>
      <c r="U22" s="90"/>
      <c r="V22" s="90"/>
      <c r="W22" s="90"/>
      <c r="X22" s="90"/>
      <c r="Y22" s="90"/>
      <c r="Z22" s="90"/>
      <c r="AC22" s="12"/>
      <c r="AD22" s="12"/>
      <c r="AH22"/>
    </row>
    <row r="23" spans="1:34" ht="14.25">
      <c r="A23" s="85"/>
      <c r="B23" s="86"/>
      <c r="C23" s="86"/>
      <c r="D23" s="86"/>
      <c r="E23" s="86"/>
      <c r="F23" s="91"/>
      <c r="G23" s="92"/>
      <c r="H23" s="93"/>
      <c r="I23" s="94"/>
      <c r="J23" s="94"/>
      <c r="K23" s="88"/>
      <c r="L23" s="87"/>
      <c r="M23" s="87"/>
      <c r="N23" s="87"/>
      <c r="O23" s="87"/>
      <c r="P23" s="88"/>
      <c r="Q23" s="88"/>
      <c r="R23" s="88"/>
      <c r="S23" s="87"/>
      <c r="T23" s="95"/>
      <c r="U23" s="92"/>
      <c r="V23" s="96"/>
      <c r="W23" s="96"/>
      <c r="X23" s="96"/>
      <c r="Y23" s="89"/>
      <c r="Z23" s="89"/>
      <c r="AC23" s="12"/>
      <c r="AD23" s="12"/>
      <c r="AH23"/>
    </row>
    <row r="24" spans="1:34" ht="13.5">
      <c r="A24" s="88"/>
      <c r="B24" s="97"/>
      <c r="C24" s="118"/>
      <c r="D24" s="98"/>
      <c r="E24" s="99"/>
      <c r="F24" s="1589">
        <v>66</v>
      </c>
      <c r="G24" s="1590"/>
      <c r="H24" s="100"/>
      <c r="I24" s="562"/>
      <c r="J24" s="563"/>
      <c r="K24" s="207"/>
      <c r="L24" s="87"/>
      <c r="M24" s="87"/>
      <c r="N24" s="87"/>
      <c r="O24" s="87"/>
      <c r="P24" s="97"/>
      <c r="Q24" s="118"/>
      <c r="R24" s="122"/>
      <c r="S24" s="122"/>
      <c r="T24" s="1589">
        <v>68</v>
      </c>
      <c r="U24" s="1591"/>
      <c r="V24" s="97"/>
      <c r="W24" s="570"/>
      <c r="X24" s="563"/>
      <c r="Y24" s="207"/>
      <c r="Z24" s="89"/>
      <c r="AC24" s="12"/>
      <c r="AD24" s="12"/>
      <c r="AH24"/>
    </row>
    <row r="25" spans="1:34" ht="13.5">
      <c r="A25" s="88"/>
      <c r="B25" s="97"/>
      <c r="C25" s="119"/>
      <c r="D25" s="97"/>
      <c r="E25" s="100"/>
      <c r="F25" s="226"/>
      <c r="G25" s="230"/>
      <c r="H25" s="100"/>
      <c r="I25" s="94"/>
      <c r="J25" s="564"/>
      <c r="K25" s="94"/>
      <c r="L25" s="100"/>
      <c r="M25" s="100"/>
      <c r="N25" s="100"/>
      <c r="O25" s="100"/>
      <c r="P25" s="207"/>
      <c r="Q25" s="119"/>
      <c r="R25" s="207"/>
      <c r="S25" s="207"/>
      <c r="T25" s="231"/>
      <c r="U25" s="207"/>
      <c r="V25" s="207"/>
      <c r="W25" s="207"/>
      <c r="X25" s="571"/>
      <c r="Y25" s="207"/>
      <c r="Z25" s="101"/>
      <c r="AC25" s="12"/>
      <c r="AD25" s="12"/>
      <c r="AH25"/>
    </row>
    <row r="26" spans="1:34" ht="13.5">
      <c r="A26" s="124"/>
      <c r="B26" s="100"/>
      <c r="C26" s="225"/>
      <c r="D26" s="227"/>
      <c r="E26" s="228"/>
      <c r="F26" s="1588">
        <v>65</v>
      </c>
      <c r="G26" s="1588"/>
      <c r="H26" s="229"/>
      <c r="I26" s="565"/>
      <c r="J26" s="566"/>
      <c r="K26" s="561"/>
      <c r="L26" s="123"/>
      <c r="M26" s="87"/>
      <c r="N26" s="87"/>
      <c r="O26" s="124"/>
      <c r="P26" s="100"/>
      <c r="Q26" s="225"/>
      <c r="R26" s="227"/>
      <c r="S26" s="228"/>
      <c r="T26" s="1588">
        <v>67</v>
      </c>
      <c r="U26" s="1588"/>
      <c r="V26" s="229"/>
      <c r="W26" s="565"/>
      <c r="X26" s="566" t="s">
        <v>168</v>
      </c>
      <c r="Y26" s="569" t="s">
        <v>190</v>
      </c>
      <c r="Z26" s="123"/>
      <c r="AC26" s="12"/>
      <c r="AD26" s="12"/>
      <c r="AH26"/>
    </row>
    <row r="27" spans="1:34" ht="13.5">
      <c r="A27" s="88"/>
      <c r="B27" s="115"/>
      <c r="C27" s="102">
        <v>61</v>
      </c>
      <c r="D27" s="103"/>
      <c r="E27" s="97"/>
      <c r="F27" s="102"/>
      <c r="G27" s="100"/>
      <c r="H27" s="365" t="s">
        <v>169</v>
      </c>
      <c r="I27" s="567"/>
      <c r="J27" s="207">
        <v>62</v>
      </c>
      <c r="K27" s="106"/>
      <c r="L27" s="366" t="s">
        <v>31</v>
      </c>
      <c r="M27" s="87"/>
      <c r="N27" s="87"/>
      <c r="O27" s="100"/>
      <c r="P27" s="120"/>
      <c r="Q27" s="102">
        <v>63</v>
      </c>
      <c r="R27" s="102"/>
      <c r="S27" s="105"/>
      <c r="T27" s="102"/>
      <c r="U27" s="102"/>
      <c r="V27" s="102"/>
      <c r="W27" s="572"/>
      <c r="X27" s="102">
        <v>64</v>
      </c>
      <c r="Y27" s="106"/>
      <c r="Z27" s="89"/>
      <c r="AC27" s="12"/>
      <c r="AD27" s="12"/>
      <c r="AH27"/>
    </row>
    <row r="28" spans="1:34" ht="13.5">
      <c r="A28" s="88"/>
      <c r="B28" s="116"/>
      <c r="C28" s="100"/>
      <c r="D28" s="107"/>
      <c r="E28" s="97"/>
      <c r="F28" s="102"/>
      <c r="G28" s="100"/>
      <c r="H28" s="109"/>
      <c r="I28" s="568"/>
      <c r="J28" s="108"/>
      <c r="K28" s="117"/>
      <c r="L28" s="109"/>
      <c r="M28" s="87"/>
      <c r="N28" s="87"/>
      <c r="O28" s="87"/>
      <c r="P28" s="116"/>
      <c r="Q28" s="100"/>
      <c r="R28" s="109"/>
      <c r="S28" s="110"/>
      <c r="T28" s="100"/>
      <c r="U28" s="100"/>
      <c r="V28" s="121"/>
      <c r="W28" s="568"/>
      <c r="X28" s="108"/>
      <c r="Y28" s="104"/>
      <c r="Z28" s="89"/>
      <c r="AC28" s="12"/>
      <c r="AD28" s="12"/>
      <c r="AH28"/>
    </row>
    <row r="29" spans="1:34" ht="19.5" customHeight="1">
      <c r="A29" s="1312" t="s">
        <v>23</v>
      </c>
      <c r="B29" s="1313"/>
      <c r="C29" s="111"/>
      <c r="D29" s="1312" t="s">
        <v>24</v>
      </c>
      <c r="E29" s="1313"/>
      <c r="F29" s="112"/>
      <c r="G29" s="111"/>
      <c r="H29" s="1312" t="s">
        <v>25</v>
      </c>
      <c r="I29" s="1313"/>
      <c r="J29" s="111"/>
      <c r="K29" s="1312" t="s">
        <v>26</v>
      </c>
      <c r="L29" s="1313"/>
      <c r="M29" s="112"/>
      <c r="N29" s="112"/>
      <c r="O29" s="1312" t="s">
        <v>27</v>
      </c>
      <c r="P29" s="1313"/>
      <c r="Q29" s="113"/>
      <c r="R29" s="1312" t="s">
        <v>28</v>
      </c>
      <c r="S29" s="1313"/>
      <c r="T29" s="114"/>
      <c r="U29" s="113"/>
      <c r="V29" s="1312" t="s">
        <v>29</v>
      </c>
      <c r="W29" s="1313"/>
      <c r="X29" s="113"/>
      <c r="Y29" s="1312" t="s">
        <v>30</v>
      </c>
      <c r="Z29" s="1313"/>
      <c r="AC29" s="12"/>
      <c r="AD29" s="12"/>
      <c r="AH29"/>
    </row>
    <row r="30" spans="1:34" ht="13.5" customHeight="1">
      <c r="A30" s="1570" t="s">
        <v>634</v>
      </c>
      <c r="B30" s="1571"/>
      <c r="C30" s="1120"/>
      <c r="D30" s="1576" t="s">
        <v>603</v>
      </c>
      <c r="E30" s="1577"/>
      <c r="F30" s="1121"/>
      <c r="G30" s="1120"/>
      <c r="H30" s="1570" t="s">
        <v>607</v>
      </c>
      <c r="I30" s="1571"/>
      <c r="J30" s="1120"/>
      <c r="K30" s="1576" t="s">
        <v>635</v>
      </c>
      <c r="L30" s="1577"/>
      <c r="M30" s="1121"/>
      <c r="N30" s="1121"/>
      <c r="O30" s="1582" t="s">
        <v>636</v>
      </c>
      <c r="P30" s="1583"/>
      <c r="Q30" s="1122"/>
      <c r="R30" s="1570" t="s">
        <v>608</v>
      </c>
      <c r="S30" s="1571"/>
      <c r="T30" s="1123"/>
      <c r="U30" s="1122"/>
      <c r="V30" s="1570" t="s">
        <v>257</v>
      </c>
      <c r="W30" s="1571"/>
      <c r="X30" s="1122"/>
      <c r="Y30" s="1570" t="s">
        <v>637</v>
      </c>
      <c r="Z30" s="1571"/>
      <c r="AC30" s="12"/>
      <c r="AD30" s="12"/>
      <c r="AH30"/>
    </row>
    <row r="31" spans="1:34" ht="13.5">
      <c r="A31" s="1572"/>
      <c r="B31" s="1573"/>
      <c r="C31" s="1120"/>
      <c r="D31" s="1578"/>
      <c r="E31" s="1579"/>
      <c r="F31" s="1121"/>
      <c r="G31" s="1120"/>
      <c r="H31" s="1572"/>
      <c r="I31" s="1573"/>
      <c r="J31" s="1120"/>
      <c r="K31" s="1578"/>
      <c r="L31" s="1579"/>
      <c r="M31" s="1121"/>
      <c r="N31" s="1121"/>
      <c r="O31" s="1584"/>
      <c r="P31" s="1585"/>
      <c r="Q31" s="1122"/>
      <c r="R31" s="1572"/>
      <c r="S31" s="1573"/>
      <c r="T31" s="1123"/>
      <c r="U31" s="1122"/>
      <c r="V31" s="1572"/>
      <c r="W31" s="1573"/>
      <c r="X31" s="1122"/>
      <c r="Y31" s="1572"/>
      <c r="Z31" s="1573"/>
      <c r="AC31" s="12"/>
      <c r="AD31" s="12"/>
      <c r="AH31"/>
    </row>
    <row r="32" spans="1:34" ht="13.5">
      <c r="A32" s="1572"/>
      <c r="B32" s="1573"/>
      <c r="C32" s="1120"/>
      <c r="D32" s="1578"/>
      <c r="E32" s="1579"/>
      <c r="F32" s="1121"/>
      <c r="G32" s="1120"/>
      <c r="H32" s="1572"/>
      <c r="I32" s="1573"/>
      <c r="J32" s="1120"/>
      <c r="K32" s="1578"/>
      <c r="L32" s="1579"/>
      <c r="M32" s="1121"/>
      <c r="N32" s="1121"/>
      <c r="O32" s="1584"/>
      <c r="P32" s="1585"/>
      <c r="Q32" s="1122"/>
      <c r="R32" s="1572"/>
      <c r="S32" s="1573"/>
      <c r="T32" s="1123"/>
      <c r="U32" s="1122"/>
      <c r="V32" s="1572"/>
      <c r="W32" s="1573"/>
      <c r="X32" s="1122"/>
      <c r="Y32" s="1572"/>
      <c r="Z32" s="1573"/>
      <c r="AC32" s="12"/>
      <c r="AD32" s="12"/>
      <c r="AH32"/>
    </row>
    <row r="33" spans="1:34" ht="13.5">
      <c r="A33" s="1572"/>
      <c r="B33" s="1573"/>
      <c r="C33" s="1120"/>
      <c r="D33" s="1578"/>
      <c r="E33" s="1579"/>
      <c r="F33" s="1121"/>
      <c r="G33" s="1120"/>
      <c r="H33" s="1572"/>
      <c r="I33" s="1573"/>
      <c r="J33" s="1120"/>
      <c r="K33" s="1578"/>
      <c r="L33" s="1579"/>
      <c r="M33" s="1121"/>
      <c r="N33" s="1121"/>
      <c r="O33" s="1584"/>
      <c r="P33" s="1585"/>
      <c r="Q33" s="1122"/>
      <c r="R33" s="1572"/>
      <c r="S33" s="1573"/>
      <c r="T33" s="1123"/>
      <c r="U33" s="1122"/>
      <c r="V33" s="1572"/>
      <c r="W33" s="1573"/>
      <c r="X33" s="1122"/>
      <c r="Y33" s="1572"/>
      <c r="Z33" s="1573"/>
      <c r="AC33" s="12"/>
      <c r="AD33" s="12"/>
      <c r="AH33"/>
    </row>
    <row r="34" spans="1:34" ht="13.5">
      <c r="A34" s="1572"/>
      <c r="B34" s="1573"/>
      <c r="C34" s="1120"/>
      <c r="D34" s="1578"/>
      <c r="E34" s="1579"/>
      <c r="F34" s="1121"/>
      <c r="G34" s="1120"/>
      <c r="H34" s="1572"/>
      <c r="I34" s="1573"/>
      <c r="J34" s="1120"/>
      <c r="K34" s="1578"/>
      <c r="L34" s="1579"/>
      <c r="M34" s="1121"/>
      <c r="N34" s="1121"/>
      <c r="O34" s="1584"/>
      <c r="P34" s="1585"/>
      <c r="Q34" s="1122"/>
      <c r="R34" s="1572"/>
      <c r="S34" s="1573"/>
      <c r="T34" s="1123"/>
      <c r="U34" s="1122"/>
      <c r="V34" s="1572"/>
      <c r="W34" s="1573"/>
      <c r="X34" s="1122"/>
      <c r="Y34" s="1572"/>
      <c r="Z34" s="1573"/>
      <c r="AC34" s="12"/>
      <c r="AD34" s="12"/>
      <c r="AH34"/>
    </row>
    <row r="35" spans="1:34" ht="13.5">
      <c r="A35" s="1572"/>
      <c r="B35" s="1573"/>
      <c r="C35" s="1120"/>
      <c r="D35" s="1578"/>
      <c r="E35" s="1579"/>
      <c r="F35" s="1121"/>
      <c r="G35" s="1120"/>
      <c r="H35" s="1572"/>
      <c r="I35" s="1573"/>
      <c r="J35" s="1120"/>
      <c r="K35" s="1578"/>
      <c r="L35" s="1579"/>
      <c r="M35" s="1121"/>
      <c r="N35" s="1121"/>
      <c r="O35" s="1584"/>
      <c r="P35" s="1585"/>
      <c r="Q35" s="1122"/>
      <c r="R35" s="1572"/>
      <c r="S35" s="1573"/>
      <c r="T35" s="1123"/>
      <c r="U35" s="1122"/>
      <c r="V35" s="1572"/>
      <c r="W35" s="1573"/>
      <c r="X35" s="1122"/>
      <c r="Y35" s="1572"/>
      <c r="Z35" s="1573"/>
      <c r="AC35" s="12"/>
      <c r="AD35" s="12"/>
      <c r="AH35"/>
    </row>
    <row r="36" spans="1:34" ht="13.5">
      <c r="A36" s="1574"/>
      <c r="B36" s="1575"/>
      <c r="C36" s="1120"/>
      <c r="D36" s="1580"/>
      <c r="E36" s="1581"/>
      <c r="F36" s="1121"/>
      <c r="G36" s="1120"/>
      <c r="H36" s="1574"/>
      <c r="I36" s="1575"/>
      <c r="J36" s="1120"/>
      <c r="K36" s="1580"/>
      <c r="L36" s="1581"/>
      <c r="M36" s="1121"/>
      <c r="N36" s="1121"/>
      <c r="O36" s="1586"/>
      <c r="P36" s="1587"/>
      <c r="Q36" s="1122"/>
      <c r="R36" s="1574"/>
      <c r="S36" s="1575"/>
      <c r="T36" s="1123"/>
      <c r="U36" s="1122"/>
      <c r="V36" s="1574"/>
      <c r="W36" s="1575"/>
      <c r="X36" s="1122"/>
      <c r="Y36" s="1574"/>
      <c r="Z36" s="1575"/>
      <c r="AC36" s="12"/>
      <c r="AD36" s="12"/>
      <c r="AH36"/>
    </row>
    <row r="37" spans="1:34" s="315" customFormat="1" ht="14.25" thickBot="1">
      <c r="A37" s="324"/>
      <c r="B37" s="324"/>
      <c r="C37" s="324"/>
      <c r="D37" s="324"/>
      <c r="E37" s="324"/>
      <c r="F37" s="324"/>
      <c r="G37" s="325"/>
      <c r="H37" s="325"/>
      <c r="I37" s="325"/>
      <c r="J37" s="324"/>
      <c r="K37" s="324"/>
      <c r="L37" s="324"/>
      <c r="M37" s="326"/>
      <c r="N37" s="326"/>
      <c r="O37" s="326"/>
      <c r="P37" s="327"/>
      <c r="Q37" s="326"/>
      <c r="R37" s="326"/>
      <c r="S37" s="327"/>
      <c r="T37" s="326"/>
      <c r="U37" s="326"/>
      <c r="V37" s="101"/>
      <c r="W37" s="328"/>
      <c r="X37" s="328"/>
      <c r="Y37" s="328"/>
      <c r="Z37" s="328"/>
      <c r="AC37" s="316"/>
      <c r="AD37" s="316"/>
      <c r="AE37" s="316"/>
      <c r="AF37" s="316"/>
      <c r="AG37" s="316"/>
    </row>
    <row r="38" spans="1:34" ht="26.25" customHeight="1" thickBot="1">
      <c r="A38" s="1276" t="s">
        <v>265</v>
      </c>
      <c r="B38" s="1277"/>
      <c r="C38" s="1278"/>
      <c r="D38" s="1279"/>
      <c r="E38" s="1255"/>
      <c r="F38" s="1255"/>
      <c r="G38" s="1255"/>
      <c r="H38" s="1255"/>
      <c r="I38" s="1255"/>
      <c r="J38" s="1569"/>
      <c r="K38" s="1569"/>
      <c r="L38" s="1569"/>
      <c r="M38" s="41" t="s">
        <v>4</v>
      </c>
      <c r="N38" s="42" t="s">
        <v>3</v>
      </c>
      <c r="O38" s="42" t="s">
        <v>2</v>
      </c>
      <c r="P38" s="43" t="s">
        <v>1</v>
      </c>
      <c r="Q38" s="44" t="s">
        <v>0</v>
      </c>
      <c r="S38"/>
      <c r="U38"/>
      <c r="V38" s="12"/>
      <c r="W38" s="12"/>
      <c r="X38" s="12"/>
      <c r="Y38" s="12"/>
      <c r="Z38"/>
      <c r="AE38"/>
      <c r="AF38"/>
      <c r="AG38"/>
      <c r="AH38"/>
    </row>
    <row r="39" spans="1:34" ht="26.25" customHeight="1">
      <c r="A39" s="1281" t="s">
        <v>610</v>
      </c>
      <c r="B39" s="1282"/>
      <c r="C39" s="1283"/>
      <c r="D39" s="1301"/>
      <c r="E39" s="1302"/>
      <c r="F39" s="1303"/>
      <c r="G39" s="71"/>
      <c r="H39" s="713"/>
      <c r="I39" s="72"/>
      <c r="J39" s="799"/>
      <c r="K39" s="800"/>
      <c r="L39" s="801"/>
      <c r="M39" s="619"/>
      <c r="N39" s="26"/>
      <c r="O39" s="27"/>
      <c r="P39" s="28"/>
      <c r="Q39" s="391"/>
      <c r="S39"/>
      <c r="U39"/>
      <c r="V39" s="12"/>
      <c r="W39" s="12"/>
      <c r="X39" s="12"/>
      <c r="Y39" s="12"/>
      <c r="Z39"/>
      <c r="AE39"/>
      <c r="AF39"/>
      <c r="AG39"/>
      <c r="AH39"/>
    </row>
    <row r="40" spans="1:34" s="13" customFormat="1" ht="26.25" customHeight="1">
      <c r="A40" s="1266" t="s">
        <v>638</v>
      </c>
      <c r="B40" s="1267"/>
      <c r="C40" s="1268"/>
      <c r="D40" s="634"/>
      <c r="E40" s="671"/>
      <c r="F40" s="699"/>
      <c r="G40" s="1263"/>
      <c r="H40" s="1264"/>
      <c r="I40" s="1265"/>
      <c r="J40" s="802"/>
      <c r="K40" s="797"/>
      <c r="L40" s="803"/>
      <c r="M40" s="618"/>
      <c r="N40" s="781"/>
      <c r="O40" s="538"/>
      <c r="P40" s="532"/>
      <c r="Q40" s="782"/>
    </row>
    <row r="41" spans="1:34" ht="26.25" customHeight="1" thickBot="1">
      <c r="A41" s="1610"/>
      <c r="B41" s="1611"/>
      <c r="C41" s="1612"/>
      <c r="D41" s="792"/>
      <c r="E41" s="798"/>
      <c r="F41" s="793"/>
      <c r="G41" s="794"/>
      <c r="H41" s="795"/>
      <c r="I41" s="796"/>
      <c r="J41" s="1425"/>
      <c r="K41" s="1426"/>
      <c r="L41" s="1613"/>
      <c r="M41" s="620"/>
      <c r="N41" s="30"/>
      <c r="O41" s="31"/>
      <c r="P41" s="32"/>
      <c r="Q41" s="392"/>
      <c r="S41"/>
      <c r="U41"/>
      <c r="V41" s="12"/>
      <c r="W41" s="12"/>
      <c r="X41" s="12"/>
      <c r="Y41" s="12"/>
      <c r="Z41"/>
      <c r="AE41"/>
      <c r="AF41"/>
      <c r="AG41"/>
      <c r="AH41"/>
    </row>
    <row r="42" spans="1:34" s="315" customFormat="1" ht="13.5">
      <c r="A42" s="783"/>
      <c r="B42" s="784"/>
      <c r="C42" s="785"/>
      <c r="D42" s="786"/>
      <c r="E42" s="786"/>
      <c r="F42" s="785"/>
      <c r="G42" s="787"/>
      <c r="H42" s="787"/>
      <c r="I42" s="787"/>
      <c r="J42" s="788"/>
      <c r="K42" s="784"/>
      <c r="L42" s="784"/>
      <c r="M42" s="324"/>
      <c r="O42" s="316"/>
      <c r="P42" s="316"/>
      <c r="Q42" s="316"/>
      <c r="R42" s="316"/>
      <c r="S42" s="316"/>
    </row>
    <row r="43" spans="1:34" s="315" customFormat="1" ht="13.5">
      <c r="A43" s="329"/>
      <c r="B43" s="108"/>
      <c r="C43" s="108"/>
      <c r="D43" s="330"/>
      <c r="E43" s="330"/>
      <c r="F43" s="331"/>
      <c r="G43" s="108"/>
      <c r="H43" s="108"/>
      <c r="I43" s="108"/>
      <c r="J43" s="108"/>
      <c r="K43" s="108"/>
      <c r="L43" s="108"/>
      <c r="M43" s="324"/>
      <c r="O43" s="316"/>
      <c r="P43" s="316"/>
      <c r="Q43" s="316"/>
      <c r="R43" s="316"/>
      <c r="S43" s="316"/>
    </row>
    <row r="44" spans="1:34" s="394" customFormat="1" ht="19.5" customHeight="1">
      <c r="A44" s="1617"/>
      <c r="B44" s="1617"/>
      <c r="C44" s="393"/>
      <c r="D44" s="1617"/>
      <c r="E44" s="1617"/>
      <c r="F44" s="393"/>
      <c r="G44" s="393"/>
      <c r="H44" s="1617"/>
      <c r="I44" s="1617"/>
      <c r="J44" s="393"/>
      <c r="K44" s="1617"/>
      <c r="L44" s="1617"/>
      <c r="M44" s="393"/>
      <c r="O44" s="395"/>
      <c r="P44" s="395"/>
      <c r="Q44" s="395"/>
      <c r="R44" s="395"/>
      <c r="S44" s="395"/>
    </row>
    <row r="45" spans="1:34" ht="13.5">
      <c r="A45" s="1614"/>
      <c r="B45" s="1614"/>
      <c r="C45" s="112"/>
      <c r="D45" s="1615"/>
      <c r="E45" s="1615"/>
      <c r="F45" s="393"/>
      <c r="G45" s="393"/>
      <c r="H45" s="1615"/>
      <c r="I45" s="1615"/>
      <c r="J45" s="112"/>
      <c r="K45" s="1616"/>
      <c r="L45" s="1616"/>
      <c r="M45" s="112"/>
      <c r="O45" s="12"/>
      <c r="P45" s="12"/>
      <c r="Q45" s="12"/>
      <c r="R45" s="12"/>
      <c r="S45" s="12"/>
      <c r="U45"/>
      <c r="V45"/>
      <c r="X45"/>
      <c r="Y45"/>
      <c r="Z45"/>
      <c r="AE45"/>
      <c r="AF45"/>
      <c r="AG45"/>
      <c r="AH45"/>
    </row>
    <row r="46" spans="1:34" ht="13.5">
      <c r="A46" s="1614"/>
      <c r="B46" s="1614"/>
      <c r="C46" s="112"/>
      <c r="D46" s="1615"/>
      <c r="E46" s="1615"/>
      <c r="F46" s="393"/>
      <c r="G46" s="393"/>
      <c r="H46" s="1615"/>
      <c r="I46" s="1615"/>
      <c r="J46" s="112"/>
      <c r="K46" s="1616"/>
      <c r="L46" s="1616"/>
      <c r="M46" s="112"/>
      <c r="O46" s="12"/>
      <c r="P46" s="12"/>
      <c r="Q46" s="12"/>
      <c r="R46" s="12"/>
      <c r="S46" s="12"/>
      <c r="U46"/>
      <c r="V46"/>
      <c r="X46"/>
      <c r="Y46"/>
      <c r="Z46"/>
      <c r="AE46"/>
      <c r="AF46"/>
      <c r="AG46"/>
      <c r="AH46"/>
    </row>
    <row r="47" spans="1:34" ht="13.5">
      <c r="A47" s="1614"/>
      <c r="B47" s="1614"/>
      <c r="C47" s="112"/>
      <c r="D47" s="1615"/>
      <c r="E47" s="1615"/>
      <c r="F47" s="393"/>
      <c r="G47" s="393"/>
      <c r="H47" s="1615"/>
      <c r="I47" s="1615"/>
      <c r="J47" s="112"/>
      <c r="K47" s="1616"/>
      <c r="L47" s="1616"/>
      <c r="M47" s="112"/>
      <c r="O47" s="12"/>
      <c r="P47" s="12"/>
      <c r="Q47" s="12"/>
      <c r="R47" s="12"/>
      <c r="S47" s="12"/>
      <c r="U47"/>
      <c r="V47"/>
      <c r="X47"/>
      <c r="Y47"/>
      <c r="Z47"/>
      <c r="AE47"/>
      <c r="AF47"/>
      <c r="AG47"/>
      <c r="AH47"/>
    </row>
    <row r="48" spans="1:34" ht="13.5">
      <c r="A48" s="1614"/>
      <c r="B48" s="1614"/>
      <c r="C48" s="112"/>
      <c r="D48" s="1615"/>
      <c r="E48" s="1615"/>
      <c r="F48" s="393"/>
      <c r="G48" s="393"/>
      <c r="H48" s="1615"/>
      <c r="I48" s="1615"/>
      <c r="J48" s="112"/>
      <c r="K48" s="1616"/>
      <c r="L48" s="1616"/>
      <c r="M48" s="112"/>
      <c r="O48" s="12"/>
      <c r="P48" s="12"/>
      <c r="Q48" s="12"/>
      <c r="R48" s="12"/>
      <c r="S48" s="12"/>
      <c r="U48"/>
      <c r="V48"/>
      <c r="X48"/>
      <c r="Y48"/>
      <c r="Z48"/>
      <c r="AE48"/>
      <c r="AF48"/>
      <c r="AG48"/>
      <c r="AH48"/>
    </row>
    <row r="49" spans="1:34" ht="13.5">
      <c r="A49" s="1614"/>
      <c r="B49" s="1614"/>
      <c r="C49" s="112"/>
      <c r="D49" s="1615"/>
      <c r="E49" s="1615"/>
      <c r="F49" s="393"/>
      <c r="G49" s="393"/>
      <c r="H49" s="1615"/>
      <c r="I49" s="1615"/>
      <c r="J49" s="112"/>
      <c r="K49" s="1616"/>
      <c r="L49" s="1616"/>
      <c r="M49" s="112"/>
      <c r="O49" s="12"/>
      <c r="P49" s="12"/>
      <c r="Q49" s="12"/>
      <c r="R49" s="12"/>
      <c r="S49" s="12"/>
      <c r="U49"/>
      <c r="V49"/>
      <c r="X49"/>
      <c r="Y49"/>
      <c r="Z49"/>
      <c r="AE49"/>
      <c r="AF49"/>
      <c r="AG49"/>
      <c r="AH49"/>
    </row>
    <row r="50" spans="1:34" ht="13.5">
      <c r="A50" s="1614"/>
      <c r="B50" s="1614"/>
      <c r="C50" s="112"/>
      <c r="D50" s="1615"/>
      <c r="E50" s="1615"/>
      <c r="F50" s="393"/>
      <c r="G50" s="393"/>
      <c r="H50" s="1615"/>
      <c r="I50" s="1615"/>
      <c r="J50" s="112"/>
      <c r="K50" s="1616"/>
      <c r="L50" s="1616"/>
      <c r="M50" s="112"/>
      <c r="O50" s="12"/>
      <c r="P50" s="12"/>
      <c r="Q50" s="12"/>
      <c r="R50" s="12"/>
      <c r="S50" s="12"/>
      <c r="U50"/>
      <c r="V50"/>
      <c r="X50"/>
      <c r="Y50"/>
      <c r="Z50"/>
      <c r="AE50"/>
      <c r="AF50"/>
      <c r="AG50"/>
      <c r="AH50"/>
    </row>
    <row r="51" spans="1:34" ht="13.5">
      <c r="A51" s="1614"/>
      <c r="B51" s="1614"/>
      <c r="C51" s="112"/>
      <c r="D51" s="1615"/>
      <c r="E51" s="1615"/>
      <c r="F51" s="393"/>
      <c r="G51" s="393"/>
      <c r="H51" s="1615"/>
      <c r="I51" s="1615"/>
      <c r="J51" s="112"/>
      <c r="K51" s="1616"/>
      <c r="L51" s="1616"/>
      <c r="M51" s="112"/>
      <c r="O51" s="12"/>
      <c r="P51" s="12"/>
      <c r="Q51" s="12"/>
      <c r="R51" s="12"/>
      <c r="S51" s="12"/>
      <c r="U51"/>
      <c r="V51"/>
      <c r="X51"/>
      <c r="Y51"/>
      <c r="Z51"/>
      <c r="AE51"/>
      <c r="AF51"/>
      <c r="AG51"/>
      <c r="AH51"/>
    </row>
    <row r="52" spans="1:34">
      <c r="T52" s="17"/>
      <c r="U52"/>
      <c r="V52" s="14"/>
      <c r="W52" s="14"/>
      <c r="Y52"/>
      <c r="Z52"/>
      <c r="AC52" s="12"/>
      <c r="AD52" s="12"/>
      <c r="AH52"/>
    </row>
    <row r="53" spans="1:34">
      <c r="T53" s="17"/>
      <c r="U53"/>
      <c r="V53" s="14"/>
      <c r="W53" s="14"/>
      <c r="Y53"/>
      <c r="Z53"/>
      <c r="AC53" s="12"/>
      <c r="AD53" s="12"/>
      <c r="AH53"/>
    </row>
  </sheetData>
  <mergeCells count="75">
    <mergeCell ref="A41:C41"/>
    <mergeCell ref="J41:L41"/>
    <mergeCell ref="A45:B51"/>
    <mergeCell ref="D45:E51"/>
    <mergeCell ref="H45:I51"/>
    <mergeCell ref="K45:L51"/>
    <mergeCell ref="K44:L44"/>
    <mergeCell ref="A44:B44"/>
    <mergeCell ref="H44:I44"/>
    <mergeCell ref="D44:E44"/>
    <mergeCell ref="J1:Q1"/>
    <mergeCell ref="A5:C5"/>
    <mergeCell ref="D5:F5"/>
    <mergeCell ref="A4:C4"/>
    <mergeCell ref="D4:F4"/>
    <mergeCell ref="G4:I4"/>
    <mergeCell ref="J4:L4"/>
    <mergeCell ref="M4:O4"/>
    <mergeCell ref="P4:R4"/>
    <mergeCell ref="S4:U4"/>
    <mergeCell ref="A8:C8"/>
    <mergeCell ref="M8:O8"/>
    <mergeCell ref="A9:C9"/>
    <mergeCell ref="P9:R9"/>
    <mergeCell ref="A6:C6"/>
    <mergeCell ref="G6:I6"/>
    <mergeCell ref="A7:C7"/>
    <mergeCell ref="J7:L7"/>
    <mergeCell ref="S12:U12"/>
    <mergeCell ref="A10:C10"/>
    <mergeCell ref="S10:U10"/>
    <mergeCell ref="A12:C12"/>
    <mergeCell ref="D12:F12"/>
    <mergeCell ref="G12:I12"/>
    <mergeCell ref="J12:L12"/>
    <mergeCell ref="M12:O12"/>
    <mergeCell ref="P12:R12"/>
    <mergeCell ref="D13:F13"/>
    <mergeCell ref="F24:G24"/>
    <mergeCell ref="T24:U24"/>
    <mergeCell ref="A16:C16"/>
    <mergeCell ref="M16:O16"/>
    <mergeCell ref="A17:C17"/>
    <mergeCell ref="P17:R17"/>
    <mergeCell ref="A14:C14"/>
    <mergeCell ref="G14:I14"/>
    <mergeCell ref="A15:C15"/>
    <mergeCell ref="J15:L15"/>
    <mergeCell ref="A13:C13"/>
    <mergeCell ref="F26:G26"/>
    <mergeCell ref="T26:U26"/>
    <mergeCell ref="A29:B29"/>
    <mergeCell ref="D29:E29"/>
    <mergeCell ref="H29:I29"/>
    <mergeCell ref="K29:L29"/>
    <mergeCell ref="O29:P29"/>
    <mergeCell ref="R29:S29"/>
    <mergeCell ref="J38:L38"/>
    <mergeCell ref="V29:W29"/>
    <mergeCell ref="Y29:Z29"/>
    <mergeCell ref="A30:B36"/>
    <mergeCell ref="D30:E36"/>
    <mergeCell ref="H30:I36"/>
    <mergeCell ref="K30:L36"/>
    <mergeCell ref="O30:P36"/>
    <mergeCell ref="R30:S36"/>
    <mergeCell ref="V30:W36"/>
    <mergeCell ref="Y30:Z36"/>
    <mergeCell ref="A39:C39"/>
    <mergeCell ref="D39:F39"/>
    <mergeCell ref="A40:C40"/>
    <mergeCell ref="G40:I40"/>
    <mergeCell ref="A38:C38"/>
    <mergeCell ref="D38:F38"/>
    <mergeCell ref="G38:I38"/>
  </mergeCells>
  <phoneticPr fontId="2"/>
  <printOptions horizontalCentered="1"/>
  <pageMargins left="0.35433070866141736" right="0.35433070866141736" top="0.59055118110236227" bottom="0.39370078740157483" header="0.51181102362204722" footer="0.51181102362204722"/>
  <pageSetup paperSize="9" firstPageNumber="4294963191" orientation="portrait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8"/>
  <sheetViews>
    <sheetView showGridLines="0" view="pageBreakPreview" topLeftCell="A52" zoomScaleNormal="100" zoomScaleSheetLayoutView="100" workbookViewId="0">
      <selection activeCell="H63" sqref="H63"/>
    </sheetView>
  </sheetViews>
  <sheetFormatPr defaultRowHeight="18" customHeight="1"/>
  <cols>
    <col min="1" max="1" width="22.125" style="45" customWidth="1"/>
    <col min="2" max="2" width="4.625" style="45" customWidth="1"/>
    <col min="3" max="3" width="11.75" style="45" customWidth="1"/>
    <col min="4" max="4" width="9.125" style="45" customWidth="1"/>
    <col min="5" max="5" width="16.75" style="45" customWidth="1"/>
    <col min="6" max="8" width="4.625" style="45" customWidth="1"/>
    <col min="9" max="9" width="16.75" style="45" customWidth="1"/>
    <col min="10" max="10" width="11.625" style="45" customWidth="1"/>
    <col min="11" max="11" width="10" style="45" customWidth="1"/>
    <col min="12" max="12" width="9" style="289" customWidth="1"/>
    <col min="13" max="198" width="9" style="45"/>
    <col min="199" max="199" width="2.125" style="45" customWidth="1"/>
    <col min="200" max="200" width="7.75" style="45" customWidth="1"/>
    <col min="201" max="201" width="13.25" style="45" customWidth="1"/>
    <col min="202" max="222" width="4.625" style="45" customWidth="1"/>
    <col min="223" max="223" width="9" style="45"/>
    <col min="224" max="224" width="3" style="45" customWidth="1"/>
    <col min="225" max="454" width="9" style="45"/>
    <col min="455" max="455" width="2.125" style="45" customWidth="1"/>
    <col min="456" max="456" width="7.75" style="45" customWidth="1"/>
    <col min="457" max="457" width="13.25" style="45" customWidth="1"/>
    <col min="458" max="478" width="4.625" style="45" customWidth="1"/>
    <col min="479" max="479" width="9" style="45"/>
    <col min="480" max="480" width="3" style="45" customWidth="1"/>
    <col min="481" max="710" width="9" style="45"/>
    <col min="711" max="711" width="2.125" style="45" customWidth="1"/>
    <col min="712" max="712" width="7.75" style="45" customWidth="1"/>
    <col min="713" max="713" width="13.25" style="45" customWidth="1"/>
    <col min="714" max="734" width="4.625" style="45" customWidth="1"/>
    <col min="735" max="735" width="9" style="45"/>
    <col min="736" max="736" width="3" style="45" customWidth="1"/>
    <col min="737" max="966" width="9" style="45"/>
    <col min="967" max="967" width="2.125" style="45" customWidth="1"/>
    <col min="968" max="968" width="7.75" style="45" customWidth="1"/>
    <col min="969" max="969" width="13.25" style="45" customWidth="1"/>
    <col min="970" max="990" width="4.625" style="45" customWidth="1"/>
    <col min="991" max="991" width="9" style="45"/>
    <col min="992" max="992" width="3" style="45" customWidth="1"/>
    <col min="993" max="1222" width="9" style="45"/>
    <col min="1223" max="1223" width="2.125" style="45" customWidth="1"/>
    <col min="1224" max="1224" width="7.75" style="45" customWidth="1"/>
    <col min="1225" max="1225" width="13.25" style="45" customWidth="1"/>
    <col min="1226" max="1246" width="4.625" style="45" customWidth="1"/>
    <col min="1247" max="1247" width="9" style="45"/>
    <col min="1248" max="1248" width="3" style="45" customWidth="1"/>
    <col min="1249" max="1478" width="9" style="45"/>
    <col min="1479" max="1479" width="2.125" style="45" customWidth="1"/>
    <col min="1480" max="1480" width="7.75" style="45" customWidth="1"/>
    <col min="1481" max="1481" width="13.25" style="45" customWidth="1"/>
    <col min="1482" max="1502" width="4.625" style="45" customWidth="1"/>
    <col min="1503" max="1503" width="9" style="45"/>
    <col min="1504" max="1504" width="3" style="45" customWidth="1"/>
    <col min="1505" max="1734" width="9" style="45"/>
    <col min="1735" max="1735" width="2.125" style="45" customWidth="1"/>
    <col min="1736" max="1736" width="7.75" style="45" customWidth="1"/>
    <col min="1737" max="1737" width="13.25" style="45" customWidth="1"/>
    <col min="1738" max="1758" width="4.625" style="45" customWidth="1"/>
    <col min="1759" max="1759" width="9" style="45"/>
    <col min="1760" max="1760" width="3" style="45" customWidth="1"/>
    <col min="1761" max="1990" width="9" style="45"/>
    <col min="1991" max="1991" width="2.125" style="45" customWidth="1"/>
    <col min="1992" max="1992" width="7.75" style="45" customWidth="1"/>
    <col min="1993" max="1993" width="13.25" style="45" customWidth="1"/>
    <col min="1994" max="2014" width="4.625" style="45" customWidth="1"/>
    <col min="2015" max="2015" width="9" style="45"/>
    <col min="2016" max="2016" width="3" style="45" customWidth="1"/>
    <col min="2017" max="2246" width="9" style="45"/>
    <col min="2247" max="2247" width="2.125" style="45" customWidth="1"/>
    <col min="2248" max="2248" width="7.75" style="45" customWidth="1"/>
    <col min="2249" max="2249" width="13.25" style="45" customWidth="1"/>
    <col min="2250" max="2270" width="4.625" style="45" customWidth="1"/>
    <col min="2271" max="2271" width="9" style="45"/>
    <col min="2272" max="2272" width="3" style="45" customWidth="1"/>
    <col min="2273" max="2502" width="9" style="45"/>
    <col min="2503" max="2503" width="2.125" style="45" customWidth="1"/>
    <col min="2504" max="2504" width="7.75" style="45" customWidth="1"/>
    <col min="2505" max="2505" width="13.25" style="45" customWidth="1"/>
    <col min="2506" max="2526" width="4.625" style="45" customWidth="1"/>
    <col min="2527" max="2527" width="9" style="45"/>
    <col min="2528" max="2528" width="3" style="45" customWidth="1"/>
    <col min="2529" max="2758" width="9" style="45"/>
    <col min="2759" max="2759" width="2.125" style="45" customWidth="1"/>
    <col min="2760" max="2760" width="7.75" style="45" customWidth="1"/>
    <col min="2761" max="2761" width="13.25" style="45" customWidth="1"/>
    <col min="2762" max="2782" width="4.625" style="45" customWidth="1"/>
    <col min="2783" max="2783" width="9" style="45"/>
    <col min="2784" max="2784" width="3" style="45" customWidth="1"/>
    <col min="2785" max="3014" width="9" style="45"/>
    <col min="3015" max="3015" width="2.125" style="45" customWidth="1"/>
    <col min="3016" max="3016" width="7.75" style="45" customWidth="1"/>
    <col min="3017" max="3017" width="13.25" style="45" customWidth="1"/>
    <col min="3018" max="3038" width="4.625" style="45" customWidth="1"/>
    <col min="3039" max="3039" width="9" style="45"/>
    <col min="3040" max="3040" width="3" style="45" customWidth="1"/>
    <col min="3041" max="3270" width="9" style="45"/>
    <col min="3271" max="3271" width="2.125" style="45" customWidth="1"/>
    <col min="3272" max="3272" width="7.75" style="45" customWidth="1"/>
    <col min="3273" max="3273" width="13.25" style="45" customWidth="1"/>
    <col min="3274" max="3294" width="4.625" style="45" customWidth="1"/>
    <col min="3295" max="3295" width="9" style="45"/>
    <col min="3296" max="3296" width="3" style="45" customWidth="1"/>
    <col min="3297" max="3526" width="9" style="45"/>
    <col min="3527" max="3527" width="2.125" style="45" customWidth="1"/>
    <col min="3528" max="3528" width="7.75" style="45" customWidth="1"/>
    <col min="3529" max="3529" width="13.25" style="45" customWidth="1"/>
    <col min="3530" max="3550" width="4.625" style="45" customWidth="1"/>
    <col min="3551" max="3551" width="9" style="45"/>
    <col min="3552" max="3552" width="3" style="45" customWidth="1"/>
    <col min="3553" max="3782" width="9" style="45"/>
    <col min="3783" max="3783" width="2.125" style="45" customWidth="1"/>
    <col min="3784" max="3784" width="7.75" style="45" customWidth="1"/>
    <col min="3785" max="3785" width="13.25" style="45" customWidth="1"/>
    <col min="3786" max="3806" width="4.625" style="45" customWidth="1"/>
    <col min="3807" max="3807" width="9" style="45"/>
    <col min="3808" max="3808" width="3" style="45" customWidth="1"/>
    <col min="3809" max="4038" width="9" style="45"/>
    <col min="4039" max="4039" width="2.125" style="45" customWidth="1"/>
    <col min="4040" max="4040" width="7.75" style="45" customWidth="1"/>
    <col min="4041" max="4041" width="13.25" style="45" customWidth="1"/>
    <col min="4042" max="4062" width="4.625" style="45" customWidth="1"/>
    <col min="4063" max="4063" width="9" style="45"/>
    <col min="4064" max="4064" width="3" style="45" customWidth="1"/>
    <col min="4065" max="4294" width="9" style="45"/>
    <col min="4295" max="4295" width="2.125" style="45" customWidth="1"/>
    <col min="4296" max="4296" width="7.75" style="45" customWidth="1"/>
    <col min="4297" max="4297" width="13.25" style="45" customWidth="1"/>
    <col min="4298" max="4318" width="4.625" style="45" customWidth="1"/>
    <col min="4319" max="4319" width="9" style="45"/>
    <col min="4320" max="4320" width="3" style="45" customWidth="1"/>
    <col min="4321" max="4550" width="9" style="45"/>
    <col min="4551" max="4551" width="2.125" style="45" customWidth="1"/>
    <col min="4552" max="4552" width="7.75" style="45" customWidth="1"/>
    <col min="4553" max="4553" width="13.25" style="45" customWidth="1"/>
    <col min="4554" max="4574" width="4.625" style="45" customWidth="1"/>
    <col min="4575" max="4575" width="9" style="45"/>
    <col min="4576" max="4576" width="3" style="45" customWidth="1"/>
    <col min="4577" max="4806" width="9" style="45"/>
    <col min="4807" max="4807" width="2.125" style="45" customWidth="1"/>
    <col min="4808" max="4808" width="7.75" style="45" customWidth="1"/>
    <col min="4809" max="4809" width="13.25" style="45" customWidth="1"/>
    <col min="4810" max="4830" width="4.625" style="45" customWidth="1"/>
    <col min="4831" max="4831" width="9" style="45"/>
    <col min="4832" max="4832" width="3" style="45" customWidth="1"/>
    <col min="4833" max="5062" width="9" style="45"/>
    <col min="5063" max="5063" width="2.125" style="45" customWidth="1"/>
    <col min="5064" max="5064" width="7.75" style="45" customWidth="1"/>
    <col min="5065" max="5065" width="13.25" style="45" customWidth="1"/>
    <col min="5066" max="5086" width="4.625" style="45" customWidth="1"/>
    <col min="5087" max="5087" width="9" style="45"/>
    <col min="5088" max="5088" width="3" style="45" customWidth="1"/>
    <col min="5089" max="5318" width="9" style="45"/>
    <col min="5319" max="5319" width="2.125" style="45" customWidth="1"/>
    <col min="5320" max="5320" width="7.75" style="45" customWidth="1"/>
    <col min="5321" max="5321" width="13.25" style="45" customWidth="1"/>
    <col min="5322" max="5342" width="4.625" style="45" customWidth="1"/>
    <col min="5343" max="5343" width="9" style="45"/>
    <col min="5344" max="5344" width="3" style="45" customWidth="1"/>
    <col min="5345" max="5574" width="9" style="45"/>
    <col min="5575" max="5575" width="2.125" style="45" customWidth="1"/>
    <col min="5576" max="5576" width="7.75" style="45" customWidth="1"/>
    <col min="5577" max="5577" width="13.25" style="45" customWidth="1"/>
    <col min="5578" max="5598" width="4.625" style="45" customWidth="1"/>
    <col min="5599" max="5599" width="9" style="45"/>
    <col min="5600" max="5600" width="3" style="45" customWidth="1"/>
    <col min="5601" max="5830" width="9" style="45"/>
    <col min="5831" max="5831" width="2.125" style="45" customWidth="1"/>
    <col min="5832" max="5832" width="7.75" style="45" customWidth="1"/>
    <col min="5833" max="5833" width="13.25" style="45" customWidth="1"/>
    <col min="5834" max="5854" width="4.625" style="45" customWidth="1"/>
    <col min="5855" max="5855" width="9" style="45"/>
    <col min="5856" max="5856" width="3" style="45" customWidth="1"/>
    <col min="5857" max="6086" width="9" style="45"/>
    <col min="6087" max="6087" width="2.125" style="45" customWidth="1"/>
    <col min="6088" max="6088" width="7.75" style="45" customWidth="1"/>
    <col min="6089" max="6089" width="13.25" style="45" customWidth="1"/>
    <col min="6090" max="6110" width="4.625" style="45" customWidth="1"/>
    <col min="6111" max="6111" width="9" style="45"/>
    <col min="6112" max="6112" width="3" style="45" customWidth="1"/>
    <col min="6113" max="6342" width="9" style="45"/>
    <col min="6343" max="6343" width="2.125" style="45" customWidth="1"/>
    <col min="6344" max="6344" width="7.75" style="45" customWidth="1"/>
    <col min="6345" max="6345" width="13.25" style="45" customWidth="1"/>
    <col min="6346" max="6366" width="4.625" style="45" customWidth="1"/>
    <col min="6367" max="6367" width="9" style="45"/>
    <col min="6368" max="6368" width="3" style="45" customWidth="1"/>
    <col min="6369" max="6598" width="9" style="45"/>
    <col min="6599" max="6599" width="2.125" style="45" customWidth="1"/>
    <col min="6600" max="6600" width="7.75" style="45" customWidth="1"/>
    <col min="6601" max="6601" width="13.25" style="45" customWidth="1"/>
    <col min="6602" max="6622" width="4.625" style="45" customWidth="1"/>
    <col min="6623" max="6623" width="9" style="45"/>
    <col min="6624" max="6624" width="3" style="45" customWidth="1"/>
    <col min="6625" max="6854" width="9" style="45"/>
    <col min="6855" max="6855" width="2.125" style="45" customWidth="1"/>
    <col min="6856" max="6856" width="7.75" style="45" customWidth="1"/>
    <col min="6857" max="6857" width="13.25" style="45" customWidth="1"/>
    <col min="6858" max="6878" width="4.625" style="45" customWidth="1"/>
    <col min="6879" max="6879" width="9" style="45"/>
    <col min="6880" max="6880" width="3" style="45" customWidth="1"/>
    <col min="6881" max="7110" width="9" style="45"/>
    <col min="7111" max="7111" width="2.125" style="45" customWidth="1"/>
    <col min="7112" max="7112" width="7.75" style="45" customWidth="1"/>
    <col min="7113" max="7113" width="13.25" style="45" customWidth="1"/>
    <col min="7114" max="7134" width="4.625" style="45" customWidth="1"/>
    <col min="7135" max="7135" width="9" style="45"/>
    <col min="7136" max="7136" width="3" style="45" customWidth="1"/>
    <col min="7137" max="7366" width="9" style="45"/>
    <col min="7367" max="7367" width="2.125" style="45" customWidth="1"/>
    <col min="7368" max="7368" width="7.75" style="45" customWidth="1"/>
    <col min="7369" max="7369" width="13.25" style="45" customWidth="1"/>
    <col min="7370" max="7390" width="4.625" style="45" customWidth="1"/>
    <col min="7391" max="7391" width="9" style="45"/>
    <col min="7392" max="7392" width="3" style="45" customWidth="1"/>
    <col min="7393" max="7622" width="9" style="45"/>
    <col min="7623" max="7623" width="2.125" style="45" customWidth="1"/>
    <col min="7624" max="7624" width="7.75" style="45" customWidth="1"/>
    <col min="7625" max="7625" width="13.25" style="45" customWidth="1"/>
    <col min="7626" max="7646" width="4.625" style="45" customWidth="1"/>
    <col min="7647" max="7647" width="9" style="45"/>
    <col min="7648" max="7648" width="3" style="45" customWidth="1"/>
    <col min="7649" max="7878" width="9" style="45"/>
    <col min="7879" max="7879" width="2.125" style="45" customWidth="1"/>
    <col min="7880" max="7880" width="7.75" style="45" customWidth="1"/>
    <col min="7881" max="7881" width="13.25" style="45" customWidth="1"/>
    <col min="7882" max="7902" width="4.625" style="45" customWidth="1"/>
    <col min="7903" max="7903" width="9" style="45"/>
    <col min="7904" max="7904" width="3" style="45" customWidth="1"/>
    <col min="7905" max="8134" width="9" style="45"/>
    <col min="8135" max="8135" width="2.125" style="45" customWidth="1"/>
    <col min="8136" max="8136" width="7.75" style="45" customWidth="1"/>
    <col min="8137" max="8137" width="13.25" style="45" customWidth="1"/>
    <col min="8138" max="8158" width="4.625" style="45" customWidth="1"/>
    <col min="8159" max="8159" width="9" style="45"/>
    <col min="8160" max="8160" width="3" style="45" customWidth="1"/>
    <col min="8161" max="8390" width="9" style="45"/>
    <col min="8391" max="8391" width="2.125" style="45" customWidth="1"/>
    <col min="8392" max="8392" width="7.75" style="45" customWidth="1"/>
    <col min="8393" max="8393" width="13.25" style="45" customWidth="1"/>
    <col min="8394" max="8414" width="4.625" style="45" customWidth="1"/>
    <col min="8415" max="8415" width="9" style="45"/>
    <col min="8416" max="8416" width="3" style="45" customWidth="1"/>
    <col min="8417" max="8646" width="9" style="45"/>
    <col min="8647" max="8647" width="2.125" style="45" customWidth="1"/>
    <col min="8648" max="8648" width="7.75" style="45" customWidth="1"/>
    <col min="8649" max="8649" width="13.25" style="45" customWidth="1"/>
    <col min="8650" max="8670" width="4.625" style="45" customWidth="1"/>
    <col min="8671" max="8671" width="9" style="45"/>
    <col min="8672" max="8672" width="3" style="45" customWidth="1"/>
    <col min="8673" max="8902" width="9" style="45"/>
    <col min="8903" max="8903" width="2.125" style="45" customWidth="1"/>
    <col min="8904" max="8904" width="7.75" style="45" customWidth="1"/>
    <col min="8905" max="8905" width="13.25" style="45" customWidth="1"/>
    <col min="8906" max="8926" width="4.625" style="45" customWidth="1"/>
    <col min="8927" max="8927" width="9" style="45"/>
    <col min="8928" max="8928" width="3" style="45" customWidth="1"/>
    <col min="8929" max="9158" width="9" style="45"/>
    <col min="9159" max="9159" width="2.125" style="45" customWidth="1"/>
    <col min="9160" max="9160" width="7.75" style="45" customWidth="1"/>
    <col min="9161" max="9161" width="13.25" style="45" customWidth="1"/>
    <col min="9162" max="9182" width="4.625" style="45" customWidth="1"/>
    <col min="9183" max="9183" width="9" style="45"/>
    <col min="9184" max="9184" width="3" style="45" customWidth="1"/>
    <col min="9185" max="9414" width="9" style="45"/>
    <col min="9415" max="9415" width="2.125" style="45" customWidth="1"/>
    <col min="9416" max="9416" width="7.75" style="45" customWidth="1"/>
    <col min="9417" max="9417" width="13.25" style="45" customWidth="1"/>
    <col min="9418" max="9438" width="4.625" style="45" customWidth="1"/>
    <col min="9439" max="9439" width="9" style="45"/>
    <col min="9440" max="9440" width="3" style="45" customWidth="1"/>
    <col min="9441" max="9670" width="9" style="45"/>
    <col min="9671" max="9671" width="2.125" style="45" customWidth="1"/>
    <col min="9672" max="9672" width="7.75" style="45" customWidth="1"/>
    <col min="9673" max="9673" width="13.25" style="45" customWidth="1"/>
    <col min="9674" max="9694" width="4.625" style="45" customWidth="1"/>
    <col min="9695" max="9695" width="9" style="45"/>
    <col min="9696" max="9696" width="3" style="45" customWidth="1"/>
    <col min="9697" max="9926" width="9" style="45"/>
    <col min="9927" max="9927" width="2.125" style="45" customWidth="1"/>
    <col min="9928" max="9928" width="7.75" style="45" customWidth="1"/>
    <col min="9929" max="9929" width="13.25" style="45" customWidth="1"/>
    <col min="9930" max="9950" width="4.625" style="45" customWidth="1"/>
    <col min="9951" max="9951" width="9" style="45"/>
    <col min="9952" max="9952" width="3" style="45" customWidth="1"/>
    <col min="9953" max="10182" width="9" style="45"/>
    <col min="10183" max="10183" width="2.125" style="45" customWidth="1"/>
    <col min="10184" max="10184" width="7.75" style="45" customWidth="1"/>
    <col min="10185" max="10185" width="13.25" style="45" customWidth="1"/>
    <col min="10186" max="10206" width="4.625" style="45" customWidth="1"/>
    <col min="10207" max="10207" width="9" style="45"/>
    <col min="10208" max="10208" width="3" style="45" customWidth="1"/>
    <col min="10209" max="10438" width="9" style="45"/>
    <col min="10439" max="10439" width="2.125" style="45" customWidth="1"/>
    <col min="10440" max="10440" width="7.75" style="45" customWidth="1"/>
    <col min="10441" max="10441" width="13.25" style="45" customWidth="1"/>
    <col min="10442" max="10462" width="4.625" style="45" customWidth="1"/>
    <col min="10463" max="10463" width="9" style="45"/>
    <col min="10464" max="10464" width="3" style="45" customWidth="1"/>
    <col min="10465" max="10694" width="9" style="45"/>
    <col min="10695" max="10695" width="2.125" style="45" customWidth="1"/>
    <col min="10696" max="10696" width="7.75" style="45" customWidth="1"/>
    <col min="10697" max="10697" width="13.25" style="45" customWidth="1"/>
    <col min="10698" max="10718" width="4.625" style="45" customWidth="1"/>
    <col min="10719" max="10719" width="9" style="45"/>
    <col min="10720" max="10720" width="3" style="45" customWidth="1"/>
    <col min="10721" max="10950" width="9" style="45"/>
    <col min="10951" max="10951" width="2.125" style="45" customWidth="1"/>
    <col min="10952" max="10952" width="7.75" style="45" customWidth="1"/>
    <col min="10953" max="10953" width="13.25" style="45" customWidth="1"/>
    <col min="10954" max="10974" width="4.625" style="45" customWidth="1"/>
    <col min="10975" max="10975" width="9" style="45"/>
    <col min="10976" max="10976" width="3" style="45" customWidth="1"/>
    <col min="10977" max="11206" width="9" style="45"/>
    <col min="11207" max="11207" width="2.125" style="45" customWidth="1"/>
    <col min="11208" max="11208" width="7.75" style="45" customWidth="1"/>
    <col min="11209" max="11209" width="13.25" style="45" customWidth="1"/>
    <col min="11210" max="11230" width="4.625" style="45" customWidth="1"/>
    <col min="11231" max="11231" width="9" style="45"/>
    <col min="11232" max="11232" width="3" style="45" customWidth="1"/>
    <col min="11233" max="11462" width="9" style="45"/>
    <col min="11463" max="11463" width="2.125" style="45" customWidth="1"/>
    <col min="11464" max="11464" width="7.75" style="45" customWidth="1"/>
    <col min="11465" max="11465" width="13.25" style="45" customWidth="1"/>
    <col min="11466" max="11486" width="4.625" style="45" customWidth="1"/>
    <col min="11487" max="11487" width="9" style="45"/>
    <col min="11488" max="11488" width="3" style="45" customWidth="1"/>
    <col min="11489" max="11718" width="9" style="45"/>
    <col min="11719" max="11719" width="2.125" style="45" customWidth="1"/>
    <col min="11720" max="11720" width="7.75" style="45" customWidth="1"/>
    <col min="11721" max="11721" width="13.25" style="45" customWidth="1"/>
    <col min="11722" max="11742" width="4.625" style="45" customWidth="1"/>
    <col min="11743" max="11743" width="9" style="45"/>
    <col min="11744" max="11744" width="3" style="45" customWidth="1"/>
    <col min="11745" max="11974" width="9" style="45"/>
    <col min="11975" max="11975" width="2.125" style="45" customWidth="1"/>
    <col min="11976" max="11976" width="7.75" style="45" customWidth="1"/>
    <col min="11977" max="11977" width="13.25" style="45" customWidth="1"/>
    <col min="11978" max="11998" width="4.625" style="45" customWidth="1"/>
    <col min="11999" max="11999" width="9" style="45"/>
    <col min="12000" max="12000" width="3" style="45" customWidth="1"/>
    <col min="12001" max="12230" width="9" style="45"/>
    <col min="12231" max="12231" width="2.125" style="45" customWidth="1"/>
    <col min="12232" max="12232" width="7.75" style="45" customWidth="1"/>
    <col min="12233" max="12233" width="13.25" style="45" customWidth="1"/>
    <col min="12234" max="12254" width="4.625" style="45" customWidth="1"/>
    <col min="12255" max="12255" width="9" style="45"/>
    <col min="12256" max="12256" width="3" style="45" customWidth="1"/>
    <col min="12257" max="12486" width="9" style="45"/>
    <col min="12487" max="12487" width="2.125" style="45" customWidth="1"/>
    <col min="12488" max="12488" width="7.75" style="45" customWidth="1"/>
    <col min="12489" max="12489" width="13.25" style="45" customWidth="1"/>
    <col min="12490" max="12510" width="4.625" style="45" customWidth="1"/>
    <col min="12511" max="12511" width="9" style="45"/>
    <col min="12512" max="12512" width="3" style="45" customWidth="1"/>
    <col min="12513" max="12742" width="9" style="45"/>
    <col min="12743" max="12743" width="2.125" style="45" customWidth="1"/>
    <col min="12744" max="12744" width="7.75" style="45" customWidth="1"/>
    <col min="12745" max="12745" width="13.25" style="45" customWidth="1"/>
    <col min="12746" max="12766" width="4.625" style="45" customWidth="1"/>
    <col min="12767" max="12767" width="9" style="45"/>
    <col min="12768" max="12768" width="3" style="45" customWidth="1"/>
    <col min="12769" max="12998" width="9" style="45"/>
    <col min="12999" max="12999" width="2.125" style="45" customWidth="1"/>
    <col min="13000" max="13000" width="7.75" style="45" customWidth="1"/>
    <col min="13001" max="13001" width="13.25" style="45" customWidth="1"/>
    <col min="13002" max="13022" width="4.625" style="45" customWidth="1"/>
    <col min="13023" max="13023" width="9" style="45"/>
    <col min="13024" max="13024" width="3" style="45" customWidth="1"/>
    <col min="13025" max="13254" width="9" style="45"/>
    <col min="13255" max="13255" width="2.125" style="45" customWidth="1"/>
    <col min="13256" max="13256" width="7.75" style="45" customWidth="1"/>
    <col min="13257" max="13257" width="13.25" style="45" customWidth="1"/>
    <col min="13258" max="13278" width="4.625" style="45" customWidth="1"/>
    <col min="13279" max="13279" width="9" style="45"/>
    <col min="13280" max="13280" width="3" style="45" customWidth="1"/>
    <col min="13281" max="13510" width="9" style="45"/>
    <col min="13511" max="13511" width="2.125" style="45" customWidth="1"/>
    <col min="13512" max="13512" width="7.75" style="45" customWidth="1"/>
    <col min="13513" max="13513" width="13.25" style="45" customWidth="1"/>
    <col min="13514" max="13534" width="4.625" style="45" customWidth="1"/>
    <col min="13535" max="13535" width="9" style="45"/>
    <col min="13536" max="13536" width="3" style="45" customWidth="1"/>
    <col min="13537" max="13766" width="9" style="45"/>
    <col min="13767" max="13767" width="2.125" style="45" customWidth="1"/>
    <col min="13768" max="13768" width="7.75" style="45" customWidth="1"/>
    <col min="13769" max="13769" width="13.25" style="45" customWidth="1"/>
    <col min="13770" max="13790" width="4.625" style="45" customWidth="1"/>
    <col min="13791" max="13791" width="9" style="45"/>
    <col min="13792" max="13792" width="3" style="45" customWidth="1"/>
    <col min="13793" max="14022" width="9" style="45"/>
    <col min="14023" max="14023" width="2.125" style="45" customWidth="1"/>
    <col min="14024" max="14024" width="7.75" style="45" customWidth="1"/>
    <col min="14025" max="14025" width="13.25" style="45" customWidth="1"/>
    <col min="14026" max="14046" width="4.625" style="45" customWidth="1"/>
    <col min="14047" max="14047" width="9" style="45"/>
    <col min="14048" max="14048" width="3" style="45" customWidth="1"/>
    <col min="14049" max="14278" width="9" style="45"/>
    <col min="14279" max="14279" width="2.125" style="45" customWidth="1"/>
    <col min="14280" max="14280" width="7.75" style="45" customWidth="1"/>
    <col min="14281" max="14281" width="13.25" style="45" customWidth="1"/>
    <col min="14282" max="14302" width="4.625" style="45" customWidth="1"/>
    <col min="14303" max="14303" width="9" style="45"/>
    <col min="14304" max="14304" width="3" style="45" customWidth="1"/>
    <col min="14305" max="14534" width="9" style="45"/>
    <col min="14535" max="14535" width="2.125" style="45" customWidth="1"/>
    <col min="14536" max="14536" width="7.75" style="45" customWidth="1"/>
    <col min="14537" max="14537" width="13.25" style="45" customWidth="1"/>
    <col min="14538" max="14558" width="4.625" style="45" customWidth="1"/>
    <col min="14559" max="14559" width="9" style="45"/>
    <col min="14560" max="14560" width="3" style="45" customWidth="1"/>
    <col min="14561" max="14790" width="9" style="45"/>
    <col min="14791" max="14791" width="2.125" style="45" customWidth="1"/>
    <col min="14792" max="14792" width="7.75" style="45" customWidth="1"/>
    <col min="14793" max="14793" width="13.25" style="45" customWidth="1"/>
    <col min="14794" max="14814" width="4.625" style="45" customWidth="1"/>
    <col min="14815" max="14815" width="9" style="45"/>
    <col min="14816" max="14816" width="3" style="45" customWidth="1"/>
    <col min="14817" max="15046" width="9" style="45"/>
    <col min="15047" max="15047" width="2.125" style="45" customWidth="1"/>
    <col min="15048" max="15048" width="7.75" style="45" customWidth="1"/>
    <col min="15049" max="15049" width="13.25" style="45" customWidth="1"/>
    <col min="15050" max="15070" width="4.625" style="45" customWidth="1"/>
    <col min="15071" max="15071" width="9" style="45"/>
    <col min="15072" max="15072" width="3" style="45" customWidth="1"/>
    <col min="15073" max="15302" width="9" style="45"/>
    <col min="15303" max="15303" width="2.125" style="45" customWidth="1"/>
    <col min="15304" max="15304" width="7.75" style="45" customWidth="1"/>
    <col min="15305" max="15305" width="13.25" style="45" customWidth="1"/>
    <col min="15306" max="15326" width="4.625" style="45" customWidth="1"/>
    <col min="15327" max="15327" width="9" style="45"/>
    <col min="15328" max="15328" width="3" style="45" customWidth="1"/>
    <col min="15329" max="15558" width="9" style="45"/>
    <col min="15559" max="15559" width="2.125" style="45" customWidth="1"/>
    <col min="15560" max="15560" width="7.75" style="45" customWidth="1"/>
    <col min="15561" max="15561" width="13.25" style="45" customWidth="1"/>
    <col min="15562" max="15582" width="4.625" style="45" customWidth="1"/>
    <col min="15583" max="15583" width="9" style="45"/>
    <col min="15584" max="15584" width="3" style="45" customWidth="1"/>
    <col min="15585" max="15814" width="9" style="45"/>
    <col min="15815" max="15815" width="2.125" style="45" customWidth="1"/>
    <col min="15816" max="15816" width="7.75" style="45" customWidth="1"/>
    <col min="15817" max="15817" width="13.25" style="45" customWidth="1"/>
    <col min="15818" max="15838" width="4.625" style="45" customWidth="1"/>
    <col min="15839" max="15839" width="9" style="45"/>
    <col min="15840" max="15840" width="3" style="45" customWidth="1"/>
    <col min="15841" max="16070" width="9" style="45"/>
    <col min="16071" max="16071" width="2.125" style="45" customWidth="1"/>
    <col min="16072" max="16072" width="7.75" style="45" customWidth="1"/>
    <col min="16073" max="16073" width="13.25" style="45" customWidth="1"/>
    <col min="16074" max="16094" width="4.625" style="45" customWidth="1"/>
    <col min="16095" max="16095" width="9" style="45"/>
    <col min="16096" max="16096" width="3" style="45" customWidth="1"/>
    <col min="16097" max="16384" width="9" style="45"/>
  </cols>
  <sheetData>
    <row r="1" spans="1:18" ht="27.75" customHeight="1">
      <c r="A1" s="1326" t="s">
        <v>242</v>
      </c>
      <c r="B1" s="1327"/>
      <c r="C1" s="1327"/>
      <c r="D1" s="1327"/>
      <c r="E1" s="1327"/>
      <c r="F1" s="1327"/>
      <c r="G1" s="1327"/>
      <c r="H1" s="1327"/>
      <c r="I1" s="1327"/>
      <c r="J1" s="1327"/>
      <c r="K1" s="374"/>
      <c r="L1" s="597"/>
    </row>
    <row r="2" spans="1:18" ht="21" customHeight="1">
      <c r="A2" s="205"/>
      <c r="B2" s="425"/>
      <c r="C2" s="425"/>
      <c r="D2" s="425"/>
      <c r="E2" s="425"/>
      <c r="F2" s="425"/>
      <c r="G2" s="425"/>
      <c r="H2" s="425"/>
      <c r="I2" s="425"/>
      <c r="J2" s="425"/>
      <c r="K2" s="374"/>
      <c r="L2" s="716"/>
    </row>
    <row r="3" spans="1:18" ht="21" customHeight="1" thickBot="1">
      <c r="A3" s="746" t="s">
        <v>5</v>
      </c>
      <c r="B3" s="746"/>
      <c r="C3" s="84">
        <v>1.0416666666666666E-2</v>
      </c>
      <c r="D3" s="746"/>
      <c r="E3" s="47"/>
      <c r="F3" s="48"/>
      <c r="G3" s="48"/>
      <c r="H3" s="48"/>
      <c r="I3" s="48"/>
      <c r="J3" s="78"/>
      <c r="K3" s="374"/>
      <c r="L3" s="716"/>
    </row>
    <row r="4" spans="1:18" ht="21.75" customHeight="1">
      <c r="A4" s="360" t="s">
        <v>6</v>
      </c>
      <c r="B4" s="49" t="s">
        <v>7</v>
      </c>
      <c r="C4" s="79" t="s">
        <v>8</v>
      </c>
      <c r="D4" s="79" t="s">
        <v>9</v>
      </c>
      <c r="E4" s="1232" t="s">
        <v>10</v>
      </c>
      <c r="F4" s="1232"/>
      <c r="G4" s="1232"/>
      <c r="H4" s="1232"/>
      <c r="I4" s="1232"/>
      <c r="J4" s="179" t="s">
        <v>11</v>
      </c>
      <c r="K4" s="374"/>
      <c r="L4" s="716"/>
      <c r="O4" s="727"/>
      <c r="P4" s="727"/>
      <c r="Q4" s="727"/>
      <c r="R4" s="727"/>
    </row>
    <row r="5" spans="1:18" ht="21.75" customHeight="1">
      <c r="A5" s="65">
        <v>43569</v>
      </c>
      <c r="B5" s="242">
        <v>1</v>
      </c>
      <c r="C5" s="256">
        <v>0.375</v>
      </c>
      <c r="D5" s="240" t="s">
        <v>306</v>
      </c>
      <c r="E5" s="629" t="s">
        <v>307</v>
      </c>
      <c r="F5" s="580">
        <v>0</v>
      </c>
      <c r="G5" s="57" t="s">
        <v>12</v>
      </c>
      <c r="H5" s="57">
        <v>7</v>
      </c>
      <c r="I5" s="272" t="s">
        <v>308</v>
      </c>
      <c r="J5" s="253" t="s">
        <v>277</v>
      </c>
      <c r="K5" s="374"/>
      <c r="L5" s="716"/>
      <c r="O5" s="1618"/>
      <c r="P5" s="1619"/>
      <c r="Q5" s="1619"/>
      <c r="R5" s="727"/>
    </row>
    <row r="6" spans="1:18" ht="21.75" customHeight="1">
      <c r="A6" s="66" t="s">
        <v>267</v>
      </c>
      <c r="B6" s="242">
        <v>2</v>
      </c>
      <c r="C6" s="233">
        <v>0.40972222222222227</v>
      </c>
      <c r="D6" s="240" t="s">
        <v>309</v>
      </c>
      <c r="E6" s="629" t="s">
        <v>310</v>
      </c>
      <c r="F6" s="580">
        <v>0</v>
      </c>
      <c r="G6" s="57" t="s">
        <v>44</v>
      </c>
      <c r="H6" s="57">
        <v>0</v>
      </c>
      <c r="I6" s="630" t="s">
        <v>311</v>
      </c>
      <c r="J6" s="578" t="s">
        <v>150</v>
      </c>
      <c r="K6" s="374"/>
      <c r="L6" s="716"/>
      <c r="O6" s="1618"/>
      <c r="P6" s="1618"/>
      <c r="Q6" s="1618"/>
      <c r="R6" s="727"/>
    </row>
    <row r="7" spans="1:18" ht="21.75" customHeight="1">
      <c r="A7" s="498" t="s">
        <v>176</v>
      </c>
      <c r="B7" s="50">
        <v>3</v>
      </c>
      <c r="C7" s="233">
        <v>0.44444444444444442</v>
      </c>
      <c r="D7" s="240" t="s">
        <v>305</v>
      </c>
      <c r="E7" s="629" t="s">
        <v>307</v>
      </c>
      <c r="F7" s="580">
        <v>0</v>
      </c>
      <c r="G7" s="57" t="s">
        <v>44</v>
      </c>
      <c r="H7" s="57">
        <v>8</v>
      </c>
      <c r="I7" s="630" t="s">
        <v>312</v>
      </c>
      <c r="J7" s="578" t="s">
        <v>76</v>
      </c>
      <c r="K7" s="374"/>
      <c r="L7" s="716"/>
      <c r="O7" s="1618"/>
      <c r="P7" s="1619"/>
      <c r="Q7" s="1619"/>
      <c r="R7" s="727"/>
    </row>
    <row r="8" spans="1:18" ht="21.75" customHeight="1">
      <c r="A8" s="68" t="s">
        <v>303</v>
      </c>
      <c r="B8" s="50">
        <v>4</v>
      </c>
      <c r="C8" s="233">
        <v>0.47916666666666669</v>
      </c>
      <c r="D8" s="240" t="s">
        <v>62</v>
      </c>
      <c r="E8" s="629" t="s">
        <v>310</v>
      </c>
      <c r="F8" s="580">
        <v>2</v>
      </c>
      <c r="G8" s="57" t="s">
        <v>44</v>
      </c>
      <c r="H8" s="57">
        <v>0</v>
      </c>
      <c r="I8" s="272" t="s">
        <v>314</v>
      </c>
      <c r="J8" s="253" t="s">
        <v>57</v>
      </c>
      <c r="K8" s="374"/>
      <c r="L8" s="716"/>
      <c r="O8" s="1618"/>
      <c r="P8" s="1619"/>
      <c r="Q8" s="1619"/>
      <c r="R8" s="727"/>
    </row>
    <row r="9" spans="1:18" ht="21.75" customHeight="1">
      <c r="A9" s="54" t="s">
        <v>13</v>
      </c>
      <c r="B9" s="242">
        <v>5</v>
      </c>
      <c r="C9" s="233">
        <v>0.51388888888888895</v>
      </c>
      <c r="D9" s="240" t="s">
        <v>305</v>
      </c>
      <c r="E9" s="629" t="s">
        <v>308</v>
      </c>
      <c r="F9" s="580">
        <v>9</v>
      </c>
      <c r="G9" s="57" t="s">
        <v>44</v>
      </c>
      <c r="H9" s="57">
        <v>0</v>
      </c>
      <c r="I9" s="272" t="s">
        <v>313</v>
      </c>
      <c r="J9" s="253" t="s">
        <v>291</v>
      </c>
      <c r="K9" s="374"/>
      <c r="L9" s="597"/>
      <c r="O9" s="1618"/>
      <c r="P9" s="1619"/>
      <c r="Q9" s="1619"/>
      <c r="R9" s="727"/>
    </row>
    <row r="10" spans="1:18" ht="21.75" customHeight="1">
      <c r="A10" s="847" t="s">
        <v>341</v>
      </c>
      <c r="B10" s="242">
        <v>6</v>
      </c>
      <c r="C10" s="233">
        <v>0.54861111111111105</v>
      </c>
      <c r="D10" s="240" t="s">
        <v>62</v>
      </c>
      <c r="E10" s="629" t="s">
        <v>316</v>
      </c>
      <c r="F10" s="580">
        <v>2</v>
      </c>
      <c r="G10" s="57" t="s">
        <v>12</v>
      </c>
      <c r="H10" s="57">
        <v>2</v>
      </c>
      <c r="I10" s="272" t="s">
        <v>315</v>
      </c>
      <c r="J10" s="253" t="s">
        <v>280</v>
      </c>
      <c r="K10" s="374"/>
      <c r="L10" s="597"/>
      <c r="O10" s="1618"/>
      <c r="P10" s="1619"/>
      <c r="Q10" s="1619"/>
      <c r="R10" s="727"/>
    </row>
    <row r="11" spans="1:18" ht="21.75" customHeight="1">
      <c r="A11" s="704" t="s">
        <v>342</v>
      </c>
      <c r="B11" s="242">
        <v>7</v>
      </c>
      <c r="C11" s="233">
        <v>0.58333333333333337</v>
      </c>
      <c r="D11" s="240" t="s">
        <v>305</v>
      </c>
      <c r="E11" s="629" t="s">
        <v>312</v>
      </c>
      <c r="F11" s="580">
        <v>6</v>
      </c>
      <c r="G11" s="57" t="s">
        <v>12</v>
      </c>
      <c r="H11" s="57">
        <v>0</v>
      </c>
      <c r="I11" s="630" t="s">
        <v>317</v>
      </c>
      <c r="J11" s="253" t="s">
        <v>292</v>
      </c>
      <c r="K11" s="374"/>
      <c r="L11" s="597"/>
      <c r="O11" s="1618"/>
      <c r="P11" s="1619"/>
      <c r="Q11" s="1619"/>
      <c r="R11" s="727"/>
    </row>
    <row r="12" spans="1:18" ht="21" customHeight="1">
      <c r="A12" s="704" t="s">
        <v>343</v>
      </c>
      <c r="B12" s="242">
        <v>8</v>
      </c>
      <c r="C12" s="233">
        <v>0.61805555555555558</v>
      </c>
      <c r="D12" s="240" t="s">
        <v>62</v>
      </c>
      <c r="E12" s="629" t="s">
        <v>314</v>
      </c>
      <c r="F12" s="580">
        <v>0</v>
      </c>
      <c r="G12" s="57" t="s">
        <v>44</v>
      </c>
      <c r="H12" s="57">
        <v>4</v>
      </c>
      <c r="I12" s="272" t="s">
        <v>318</v>
      </c>
      <c r="J12" s="253" t="s">
        <v>293</v>
      </c>
      <c r="K12" s="374"/>
      <c r="L12" s="597"/>
      <c r="O12" s="1618"/>
      <c r="P12" s="1619"/>
      <c r="Q12" s="1619"/>
      <c r="R12" s="727"/>
    </row>
    <row r="13" spans="1:18" ht="21.75" customHeight="1">
      <c r="A13" s="704" t="s">
        <v>230</v>
      </c>
      <c r="B13" s="242">
        <v>9</v>
      </c>
      <c r="C13" s="233">
        <v>0.65277777777777779</v>
      </c>
      <c r="D13" s="240" t="s">
        <v>305</v>
      </c>
      <c r="E13" s="629" t="s">
        <v>313</v>
      </c>
      <c r="F13" s="580">
        <v>0</v>
      </c>
      <c r="G13" s="57" t="s">
        <v>44</v>
      </c>
      <c r="H13" s="57">
        <v>1</v>
      </c>
      <c r="I13" s="630" t="s">
        <v>317</v>
      </c>
      <c r="J13" s="253" t="s">
        <v>319</v>
      </c>
      <c r="K13" s="374"/>
      <c r="L13" s="597"/>
      <c r="O13" s="1618"/>
      <c r="P13" s="1619"/>
      <c r="Q13" s="1619"/>
      <c r="R13" s="727"/>
    </row>
    <row r="14" spans="1:18" ht="21.75" customHeight="1">
      <c r="A14" s="674" t="s">
        <v>297</v>
      </c>
      <c r="B14" s="242">
        <v>10</v>
      </c>
      <c r="C14" s="233">
        <v>0.6875</v>
      </c>
      <c r="D14" s="240" t="s">
        <v>62</v>
      </c>
      <c r="E14" s="629" t="s">
        <v>315</v>
      </c>
      <c r="F14" s="580">
        <v>1</v>
      </c>
      <c r="G14" s="57" t="s">
        <v>44</v>
      </c>
      <c r="H14" s="57">
        <v>0</v>
      </c>
      <c r="I14" s="272" t="s">
        <v>318</v>
      </c>
      <c r="J14" s="253" t="s">
        <v>320</v>
      </c>
      <c r="K14" s="374"/>
      <c r="L14" s="597"/>
      <c r="O14" s="1618"/>
      <c r="P14" s="1619"/>
      <c r="Q14" s="1619"/>
      <c r="R14" s="727"/>
    </row>
    <row r="15" spans="1:18" ht="21.75" customHeight="1">
      <c r="A15" s="852"/>
      <c r="B15" s="242"/>
      <c r="C15" s="233"/>
      <c r="D15" s="240"/>
      <c r="E15" s="629"/>
      <c r="F15" s="580" t="s">
        <v>31</v>
      </c>
      <c r="G15" s="57" t="s">
        <v>44</v>
      </c>
      <c r="H15" s="57" t="s">
        <v>31</v>
      </c>
      <c r="I15" s="630"/>
      <c r="J15" s="253"/>
      <c r="K15" s="374"/>
      <c r="L15" s="597"/>
      <c r="O15" s="1618"/>
      <c r="P15" s="1619"/>
      <c r="Q15" s="1619"/>
      <c r="R15" s="727"/>
    </row>
    <row r="16" spans="1:18" ht="21.75" customHeight="1" thickBot="1">
      <c r="A16" s="248"/>
      <c r="B16" s="250"/>
      <c r="C16" s="252"/>
      <c r="D16" s="251"/>
      <c r="E16" s="61"/>
      <c r="F16" s="55"/>
      <c r="G16" s="56"/>
      <c r="H16" s="56"/>
      <c r="I16" s="64"/>
      <c r="J16" s="180"/>
      <c r="K16" s="374"/>
      <c r="L16" s="597"/>
      <c r="O16" s="727"/>
      <c r="P16" s="727"/>
      <c r="Q16" s="727"/>
      <c r="R16" s="727"/>
    </row>
    <row r="17" spans="1:12" ht="24.75" customHeight="1">
      <c r="K17" s="374"/>
      <c r="L17" s="597"/>
    </row>
    <row r="18" spans="1:12" ht="21.75" customHeight="1" thickBot="1">
      <c r="A18" s="746" t="s">
        <v>5</v>
      </c>
      <c r="B18" s="746"/>
      <c r="C18" s="84">
        <v>1.3888888888888888E-2</v>
      </c>
      <c r="D18" s="746"/>
      <c r="E18" s="47"/>
      <c r="F18" s="48"/>
      <c r="G18" s="48"/>
      <c r="H18" s="48"/>
      <c r="I18" s="48"/>
      <c r="J18" s="78"/>
      <c r="K18" s="374"/>
      <c r="L18" s="597"/>
    </row>
    <row r="19" spans="1:12" ht="21.75" customHeight="1">
      <c r="A19" s="360" t="s">
        <v>6</v>
      </c>
      <c r="B19" s="49" t="s">
        <v>7</v>
      </c>
      <c r="C19" s="79" t="s">
        <v>8</v>
      </c>
      <c r="D19" s="79" t="s">
        <v>9</v>
      </c>
      <c r="E19" s="1232" t="s">
        <v>10</v>
      </c>
      <c r="F19" s="1232"/>
      <c r="G19" s="1232"/>
      <c r="H19" s="1232"/>
      <c r="I19" s="1232"/>
      <c r="J19" s="179" t="s">
        <v>11</v>
      </c>
      <c r="K19" s="374"/>
      <c r="L19" s="597"/>
    </row>
    <row r="20" spans="1:12" ht="21.75" customHeight="1">
      <c r="A20" s="65">
        <v>43596</v>
      </c>
      <c r="B20" s="242">
        <v>1</v>
      </c>
      <c r="C20" s="256">
        <v>0.5625</v>
      </c>
      <c r="D20" s="240" t="s">
        <v>508</v>
      </c>
      <c r="E20" s="581" t="s">
        <v>500</v>
      </c>
      <c r="F20" s="52">
        <v>0</v>
      </c>
      <c r="G20" s="53" t="s">
        <v>12</v>
      </c>
      <c r="H20" s="53">
        <v>2</v>
      </c>
      <c r="I20" s="583" t="s">
        <v>479</v>
      </c>
      <c r="J20" s="253" t="s">
        <v>277</v>
      </c>
      <c r="K20" s="374"/>
      <c r="L20" s="597"/>
    </row>
    <row r="21" spans="1:12" ht="21.75" customHeight="1">
      <c r="A21" s="66" t="s">
        <v>327</v>
      </c>
      <c r="B21" s="242">
        <v>2</v>
      </c>
      <c r="C21" s="233">
        <v>0.59722222222222221</v>
      </c>
      <c r="D21" s="240" t="s">
        <v>305</v>
      </c>
      <c r="E21" s="583" t="s">
        <v>480</v>
      </c>
      <c r="F21" s="52">
        <v>1</v>
      </c>
      <c r="G21" s="53" t="s">
        <v>44</v>
      </c>
      <c r="H21" s="53">
        <v>4</v>
      </c>
      <c r="I21" s="583" t="s">
        <v>492</v>
      </c>
      <c r="J21" s="253" t="s">
        <v>150</v>
      </c>
      <c r="K21" s="374"/>
      <c r="L21" s="597"/>
    </row>
    <row r="22" spans="1:12" ht="21.75" customHeight="1">
      <c r="A22" s="498" t="s">
        <v>176</v>
      </c>
      <c r="B22" s="50">
        <v>3</v>
      </c>
      <c r="C22" s="233">
        <v>0.63194444444444442</v>
      </c>
      <c r="D22" s="240" t="s">
        <v>305</v>
      </c>
      <c r="E22" s="581" t="s">
        <v>509</v>
      </c>
      <c r="F22" s="52">
        <v>1</v>
      </c>
      <c r="G22" s="53" t="s">
        <v>44</v>
      </c>
      <c r="H22" s="53">
        <v>1</v>
      </c>
      <c r="I22" s="579" t="s">
        <v>500</v>
      </c>
      <c r="J22" s="253" t="s">
        <v>277</v>
      </c>
      <c r="K22" s="374"/>
      <c r="L22" s="597"/>
    </row>
    <row r="23" spans="1:12" ht="21.75" customHeight="1">
      <c r="A23" s="68" t="s">
        <v>499</v>
      </c>
      <c r="B23" s="50">
        <v>4</v>
      </c>
      <c r="C23" s="233">
        <v>0.66666666666666663</v>
      </c>
      <c r="D23" s="240" t="s">
        <v>305</v>
      </c>
      <c r="E23" s="583" t="s">
        <v>480</v>
      </c>
      <c r="F23" s="52">
        <v>1</v>
      </c>
      <c r="G23" s="53" t="s">
        <v>44</v>
      </c>
      <c r="H23" s="53">
        <v>0</v>
      </c>
      <c r="I23" s="583" t="s">
        <v>479</v>
      </c>
      <c r="J23" s="253" t="s">
        <v>57</v>
      </c>
      <c r="K23" s="374"/>
      <c r="L23" s="597"/>
    </row>
    <row r="24" spans="1:12" ht="21.75" customHeight="1">
      <c r="A24" s="54" t="s">
        <v>13</v>
      </c>
      <c r="B24" s="242">
        <v>5</v>
      </c>
      <c r="C24" s="233">
        <v>0.70138888888888884</v>
      </c>
      <c r="D24" s="240" t="s">
        <v>305</v>
      </c>
      <c r="E24" s="583" t="s">
        <v>492</v>
      </c>
      <c r="F24" s="52">
        <v>6</v>
      </c>
      <c r="G24" s="53" t="s">
        <v>44</v>
      </c>
      <c r="H24" s="53">
        <v>0</v>
      </c>
      <c r="I24" s="579" t="s">
        <v>501</v>
      </c>
      <c r="J24" s="253" t="s">
        <v>507</v>
      </c>
      <c r="K24" s="374"/>
      <c r="L24" s="597"/>
    </row>
    <row r="25" spans="1:12" ht="21.75" customHeight="1">
      <c r="A25" s="54" t="s">
        <v>510</v>
      </c>
      <c r="B25" s="242">
        <v>6</v>
      </c>
      <c r="C25" s="233"/>
      <c r="D25" s="240"/>
      <c r="E25" s="583"/>
      <c r="F25" s="52"/>
      <c r="G25" s="53"/>
      <c r="H25" s="53"/>
      <c r="I25" s="579"/>
      <c r="J25" s="253"/>
      <c r="K25" s="374"/>
      <c r="L25" s="597"/>
    </row>
    <row r="26" spans="1:12" ht="21.75" customHeight="1">
      <c r="A26" s="54" t="s">
        <v>511</v>
      </c>
      <c r="B26" s="242">
        <v>7</v>
      </c>
      <c r="C26" s="233"/>
      <c r="D26" s="240"/>
      <c r="E26" s="583"/>
      <c r="F26" s="52"/>
      <c r="G26" s="53"/>
      <c r="H26" s="53"/>
      <c r="I26" s="579"/>
      <c r="J26" s="253"/>
      <c r="K26" s="374"/>
      <c r="L26" s="597"/>
    </row>
    <row r="27" spans="1:12" ht="21.75" customHeight="1">
      <c r="A27" s="70" t="s">
        <v>177</v>
      </c>
      <c r="B27" s="242">
        <v>8</v>
      </c>
      <c r="C27" s="233"/>
      <c r="D27" s="240"/>
      <c r="E27" s="1620"/>
      <c r="F27" s="1621"/>
      <c r="G27" s="1621"/>
      <c r="H27" s="1621"/>
      <c r="I27" s="1622"/>
      <c r="J27" s="253"/>
      <c r="K27" s="374"/>
      <c r="L27" s="597"/>
    </row>
    <row r="28" spans="1:12" ht="21.75" customHeight="1">
      <c r="A28" s="704" t="s">
        <v>230</v>
      </c>
      <c r="B28" s="242">
        <v>9</v>
      </c>
      <c r="C28" s="233" t="s">
        <v>31</v>
      </c>
      <c r="D28" s="240" t="s">
        <v>31</v>
      </c>
      <c r="E28" s="594" t="s">
        <v>31</v>
      </c>
      <c r="F28" s="52" t="s">
        <v>31</v>
      </c>
      <c r="G28" s="53" t="s">
        <v>174</v>
      </c>
      <c r="H28" s="53" t="s">
        <v>31</v>
      </c>
      <c r="I28" s="579" t="s">
        <v>31</v>
      </c>
      <c r="J28" s="253" t="s">
        <v>31</v>
      </c>
      <c r="K28" s="374"/>
      <c r="L28" s="597"/>
    </row>
    <row r="29" spans="1:12" ht="21.75" customHeight="1" thickBot="1">
      <c r="A29" s="865" t="s">
        <v>512</v>
      </c>
      <c r="B29" s="250">
        <v>10</v>
      </c>
      <c r="C29" s="252"/>
      <c r="D29" s="251"/>
      <c r="E29" s="61"/>
      <c r="F29" s="55"/>
      <c r="G29" s="56"/>
      <c r="H29" s="56"/>
      <c r="I29" s="64"/>
      <c r="J29" s="180"/>
      <c r="K29" s="374"/>
      <c r="L29" s="597"/>
    </row>
    <row r="30" spans="1:12" ht="21.75" customHeight="1">
      <c r="K30" s="374"/>
      <c r="L30" s="597"/>
    </row>
    <row r="31" spans="1:12" ht="42" customHeight="1" thickBot="1">
      <c r="A31" s="746" t="s">
        <v>5</v>
      </c>
      <c r="B31" s="746"/>
      <c r="C31" s="934"/>
      <c r="D31" s="746"/>
      <c r="E31" s="47"/>
      <c r="F31" s="48"/>
      <c r="G31" s="48"/>
      <c r="H31" s="48"/>
      <c r="I31" s="48"/>
      <c r="J31" s="78"/>
      <c r="K31" s="374"/>
      <c r="L31" s="597"/>
    </row>
    <row r="32" spans="1:12" ht="21.75" customHeight="1">
      <c r="A32" s="360" t="s">
        <v>6</v>
      </c>
      <c r="B32" s="49" t="s">
        <v>7</v>
      </c>
      <c r="C32" s="79" t="s">
        <v>8</v>
      </c>
      <c r="D32" s="79" t="s">
        <v>9</v>
      </c>
      <c r="E32" s="1232" t="s">
        <v>10</v>
      </c>
      <c r="F32" s="1232"/>
      <c r="G32" s="1232"/>
      <c r="H32" s="1232"/>
      <c r="I32" s="1232"/>
      <c r="J32" s="179" t="s">
        <v>11</v>
      </c>
      <c r="K32" s="374"/>
      <c r="L32" s="597"/>
    </row>
    <row r="33" spans="1:12" ht="21.75" customHeight="1">
      <c r="A33" s="65">
        <v>43603</v>
      </c>
      <c r="B33" s="242">
        <v>1</v>
      </c>
      <c r="C33" s="51">
        <v>0.61111111111111105</v>
      </c>
      <c r="D33" s="255" t="s">
        <v>62</v>
      </c>
      <c r="E33" s="944" t="s">
        <v>463</v>
      </c>
      <c r="F33" s="580">
        <v>1</v>
      </c>
      <c r="G33" s="57" t="s">
        <v>44</v>
      </c>
      <c r="H33" s="57">
        <v>2</v>
      </c>
      <c r="I33" s="940" t="s">
        <v>557</v>
      </c>
      <c r="J33" s="253" t="s">
        <v>277</v>
      </c>
      <c r="K33" s="374"/>
      <c r="L33" s="597"/>
    </row>
    <row r="34" spans="1:12" ht="21.75" customHeight="1">
      <c r="A34" s="66" t="s">
        <v>327</v>
      </c>
      <c r="B34" s="242">
        <v>2</v>
      </c>
      <c r="C34" s="83">
        <v>0.64583333333333337</v>
      </c>
      <c r="D34" s="255" t="s">
        <v>62</v>
      </c>
      <c r="E34" s="938" t="s">
        <v>562</v>
      </c>
      <c r="F34" s="580">
        <v>2</v>
      </c>
      <c r="G34" s="57" t="s">
        <v>44</v>
      </c>
      <c r="H34" s="57">
        <v>4</v>
      </c>
      <c r="I34" s="940" t="s">
        <v>556</v>
      </c>
      <c r="J34" s="253" t="s">
        <v>150</v>
      </c>
      <c r="K34" s="374"/>
      <c r="L34" s="597"/>
    </row>
    <row r="35" spans="1:12" ht="21.75" customHeight="1">
      <c r="A35" s="498" t="s">
        <v>561</v>
      </c>
      <c r="B35" s="50">
        <v>3</v>
      </c>
      <c r="C35" s="83">
        <v>0.68055555555555547</v>
      </c>
      <c r="D35" s="255" t="s">
        <v>62</v>
      </c>
      <c r="E35" s="938" t="s">
        <v>557</v>
      </c>
      <c r="F35" s="580">
        <v>0</v>
      </c>
      <c r="G35" s="57" t="s">
        <v>44</v>
      </c>
      <c r="H35" s="57">
        <v>8</v>
      </c>
      <c r="I35" s="939" t="s">
        <v>558</v>
      </c>
      <c r="J35" s="253" t="s">
        <v>76</v>
      </c>
      <c r="K35" s="374"/>
      <c r="L35" s="597"/>
    </row>
    <row r="36" spans="1:12" ht="21.75" customHeight="1">
      <c r="A36" s="68"/>
      <c r="B36" s="50">
        <v>4</v>
      </c>
      <c r="C36" s="83">
        <v>0.71527777777777779</v>
      </c>
      <c r="D36" s="255" t="s">
        <v>62</v>
      </c>
      <c r="E36" s="944" t="s">
        <v>559</v>
      </c>
      <c r="F36" s="580">
        <v>0</v>
      </c>
      <c r="G36" s="57" t="s">
        <v>44</v>
      </c>
      <c r="H36" s="57">
        <v>2</v>
      </c>
      <c r="I36" s="940" t="s">
        <v>556</v>
      </c>
      <c r="J36" s="253" t="s">
        <v>57</v>
      </c>
      <c r="K36" s="374"/>
      <c r="L36" s="597"/>
    </row>
    <row r="37" spans="1:12" ht="21.75" customHeight="1">
      <c r="A37" s="54" t="s">
        <v>13</v>
      </c>
      <c r="B37" s="242">
        <v>5</v>
      </c>
      <c r="C37" s="83"/>
      <c r="D37" s="255"/>
      <c r="E37" s="938"/>
      <c r="F37" s="580"/>
      <c r="G37" s="57"/>
      <c r="H37" s="57"/>
      <c r="I37" s="939"/>
      <c r="J37" s="253"/>
      <c r="K37" s="374"/>
      <c r="L37" s="597"/>
    </row>
    <row r="38" spans="1:12" ht="21.75" customHeight="1">
      <c r="A38" s="70" t="s">
        <v>563</v>
      </c>
      <c r="B38" s="242">
        <v>6</v>
      </c>
      <c r="C38" s="233"/>
      <c r="D38" s="255"/>
      <c r="E38" s="938"/>
      <c r="F38" s="580" t="s">
        <v>31</v>
      </c>
      <c r="G38" s="57"/>
      <c r="H38" s="57" t="s">
        <v>31</v>
      </c>
      <c r="I38" s="939"/>
      <c r="J38" s="253"/>
      <c r="K38" s="374"/>
      <c r="L38" s="597"/>
    </row>
    <row r="39" spans="1:12" ht="21.75" customHeight="1">
      <c r="A39" s="704" t="s">
        <v>230</v>
      </c>
      <c r="B39" s="242"/>
      <c r="C39" s="233"/>
      <c r="D39" s="240"/>
      <c r="E39" s="581" t="s">
        <v>31</v>
      </c>
      <c r="F39" s="52" t="s">
        <v>31</v>
      </c>
      <c r="G39" s="53" t="s">
        <v>31</v>
      </c>
      <c r="H39" s="53" t="s">
        <v>31</v>
      </c>
      <c r="I39" s="579"/>
      <c r="J39" s="253"/>
      <c r="K39" s="673"/>
      <c r="L39" s="705"/>
    </row>
    <row r="40" spans="1:12" ht="21.75" customHeight="1">
      <c r="A40" s="70" t="s">
        <v>564</v>
      </c>
      <c r="B40" s="242"/>
      <c r="C40" s="233"/>
      <c r="D40" s="240"/>
      <c r="E40" s="581" t="s">
        <v>31</v>
      </c>
      <c r="F40" s="52" t="s">
        <v>31</v>
      </c>
      <c r="G40" s="53" t="s">
        <v>31</v>
      </c>
      <c r="H40" s="53" t="s">
        <v>31</v>
      </c>
      <c r="I40" s="579" t="s">
        <v>31</v>
      </c>
      <c r="J40" s="253"/>
      <c r="K40" s="673"/>
      <c r="L40" s="705"/>
    </row>
    <row r="41" spans="1:12" ht="21.75" customHeight="1">
      <c r="A41" s="726"/>
      <c r="B41" s="242"/>
      <c r="C41" s="233"/>
      <c r="D41" s="240"/>
      <c r="E41" s="1623"/>
      <c r="F41" s="1624"/>
      <c r="G41" s="1624"/>
      <c r="H41" s="1624"/>
      <c r="I41" s="1625"/>
      <c r="J41" s="253"/>
      <c r="K41" s="673"/>
      <c r="L41" s="705"/>
    </row>
    <row r="42" spans="1:12" ht="21.75" customHeight="1" thickBot="1">
      <c r="A42" s="248"/>
      <c r="B42" s="250"/>
      <c r="C42" s="252"/>
      <c r="D42" s="251"/>
      <c r="E42" s="61"/>
      <c r="F42" s="55"/>
      <c r="G42" s="56"/>
      <c r="H42" s="56"/>
      <c r="I42" s="64"/>
      <c r="J42" s="180"/>
      <c r="K42" s="673"/>
      <c r="L42" s="705"/>
    </row>
    <row r="43" spans="1:12" ht="27.75" customHeight="1">
      <c r="K43" s="706"/>
      <c r="L43" s="715"/>
    </row>
    <row r="44" spans="1:12" ht="18" customHeight="1" thickBot="1">
      <c r="A44" s="746" t="s">
        <v>5</v>
      </c>
      <c r="B44" s="746"/>
      <c r="C44" s="84">
        <v>1.3888888888888888E-2</v>
      </c>
      <c r="D44" s="746"/>
      <c r="E44" s="47"/>
      <c r="F44" s="48"/>
      <c r="G44" s="48"/>
      <c r="H44" s="48"/>
      <c r="I44" s="48"/>
      <c r="J44" s="78"/>
      <c r="K44" s="714"/>
      <c r="L44" s="705"/>
    </row>
    <row r="45" spans="1:12" ht="30.75" customHeight="1">
      <c r="A45" s="360" t="s">
        <v>6</v>
      </c>
      <c r="B45" s="49" t="s">
        <v>7</v>
      </c>
      <c r="C45" s="79" t="s">
        <v>8</v>
      </c>
      <c r="D45" s="79" t="s">
        <v>9</v>
      </c>
      <c r="E45" s="1232" t="s">
        <v>10</v>
      </c>
      <c r="F45" s="1232"/>
      <c r="G45" s="1232"/>
      <c r="H45" s="1232"/>
      <c r="I45" s="1232"/>
      <c r="J45" s="179" t="s">
        <v>11</v>
      </c>
      <c r="K45" s="707"/>
      <c r="L45" s="705"/>
    </row>
    <row r="46" spans="1:12" ht="18" customHeight="1">
      <c r="A46" s="65">
        <v>43604</v>
      </c>
      <c r="B46" s="242">
        <v>1</v>
      </c>
      <c r="C46" s="256">
        <v>0.54861111111111105</v>
      </c>
      <c r="D46" s="255" t="s">
        <v>309</v>
      </c>
      <c r="E46" s="941" t="s">
        <v>404</v>
      </c>
      <c r="F46" s="1124">
        <v>1</v>
      </c>
      <c r="G46" s="933" t="s">
        <v>44</v>
      </c>
      <c r="H46" s="1125">
        <v>3</v>
      </c>
      <c r="I46" s="943" t="s">
        <v>254</v>
      </c>
      <c r="J46" s="253" t="s">
        <v>277</v>
      </c>
      <c r="K46" s="707"/>
      <c r="L46" s="705"/>
    </row>
    <row r="47" spans="1:12" ht="18" customHeight="1">
      <c r="A47" s="66" t="s">
        <v>267</v>
      </c>
      <c r="B47" s="945">
        <v>2</v>
      </c>
      <c r="C47" s="946">
        <v>0.58333333333333337</v>
      </c>
      <c r="D47" s="947" t="s">
        <v>506</v>
      </c>
      <c r="E47" s="948" t="s">
        <v>53</v>
      </c>
      <c r="F47" s="949" t="s">
        <v>462</v>
      </c>
      <c r="G47" s="950" t="s">
        <v>44</v>
      </c>
      <c r="H47" s="951" t="s">
        <v>462</v>
      </c>
      <c r="I47" s="952" t="s">
        <v>257</v>
      </c>
      <c r="J47" s="953" t="s">
        <v>150</v>
      </c>
    </row>
    <row r="48" spans="1:12" ht="18" customHeight="1">
      <c r="A48" s="498" t="s">
        <v>176</v>
      </c>
      <c r="B48" s="954">
        <v>3</v>
      </c>
      <c r="C48" s="955">
        <v>0.61111111111111105</v>
      </c>
      <c r="D48" s="947" t="s">
        <v>506</v>
      </c>
      <c r="E48" s="952" t="s">
        <v>487</v>
      </c>
      <c r="F48" s="956" t="s">
        <v>31</v>
      </c>
      <c r="G48" s="957" t="s">
        <v>12</v>
      </c>
      <c r="H48" s="957" t="s">
        <v>31</v>
      </c>
      <c r="I48" s="958" t="s">
        <v>254</v>
      </c>
      <c r="J48" s="953" t="s">
        <v>76</v>
      </c>
      <c r="K48" s="673"/>
      <c r="L48" s="705"/>
    </row>
    <row r="49" spans="1:12" ht="18" customHeight="1">
      <c r="A49" s="68" t="s">
        <v>565</v>
      </c>
      <c r="B49" s="954">
        <v>4</v>
      </c>
      <c r="C49" s="955">
        <v>0.63888888888888895</v>
      </c>
      <c r="D49" s="947" t="s">
        <v>515</v>
      </c>
      <c r="E49" s="948" t="s">
        <v>257</v>
      </c>
      <c r="F49" s="956"/>
      <c r="G49" s="959" t="s">
        <v>44</v>
      </c>
      <c r="H49" s="957"/>
      <c r="I49" s="952" t="s">
        <v>52</v>
      </c>
      <c r="J49" s="953" t="s">
        <v>57</v>
      </c>
      <c r="K49" s="673"/>
      <c r="L49" s="705"/>
    </row>
    <row r="50" spans="1:12" ht="18" customHeight="1">
      <c r="A50" s="54" t="s">
        <v>13</v>
      </c>
      <c r="B50" s="945">
        <v>5</v>
      </c>
      <c r="C50" s="955">
        <v>0.66666666666666663</v>
      </c>
      <c r="D50" s="947" t="s">
        <v>362</v>
      </c>
      <c r="E50" s="960" t="s">
        <v>53</v>
      </c>
      <c r="F50" s="961" t="s">
        <v>31</v>
      </c>
      <c r="G50" s="959" t="s">
        <v>44</v>
      </c>
      <c r="H50" s="959" t="s">
        <v>31</v>
      </c>
      <c r="I50" s="962" t="s">
        <v>464</v>
      </c>
      <c r="J50" s="953" t="s">
        <v>291</v>
      </c>
    </row>
    <row r="51" spans="1:12" ht="18" customHeight="1">
      <c r="A51" s="70" t="s">
        <v>551</v>
      </c>
      <c r="B51" s="945">
        <v>6</v>
      </c>
      <c r="C51" s="955">
        <v>0.69444444444444453</v>
      </c>
      <c r="D51" s="963" t="s">
        <v>362</v>
      </c>
      <c r="E51" s="960" t="s">
        <v>254</v>
      </c>
      <c r="F51" s="961"/>
      <c r="G51" s="959" t="s">
        <v>44</v>
      </c>
      <c r="H51" s="959" t="s">
        <v>31</v>
      </c>
      <c r="I51" s="964" t="s">
        <v>52</v>
      </c>
      <c r="J51" s="953" t="s">
        <v>280</v>
      </c>
    </row>
    <row r="52" spans="1:12" ht="18" customHeight="1">
      <c r="A52" s="704" t="s">
        <v>230</v>
      </c>
      <c r="B52" s="242"/>
      <c r="C52" s="233"/>
      <c r="D52" s="240"/>
      <c r="E52" s="581"/>
      <c r="F52" s="52" t="s">
        <v>31</v>
      </c>
      <c r="G52" s="53" t="s">
        <v>31</v>
      </c>
      <c r="H52" s="53" t="s">
        <v>31</v>
      </c>
      <c r="I52" s="62"/>
      <c r="J52" s="253"/>
    </row>
    <row r="53" spans="1:12" ht="18" customHeight="1" thickBot="1">
      <c r="A53" s="897" t="s">
        <v>526</v>
      </c>
      <c r="B53" s="250"/>
      <c r="C53" s="252"/>
      <c r="D53" s="251"/>
      <c r="E53" s="61"/>
      <c r="F53" s="55"/>
      <c r="G53" s="56"/>
      <c r="H53" s="56"/>
      <c r="I53" s="64"/>
      <c r="J53" s="180"/>
    </row>
    <row r="55" spans="1:12" ht="18" customHeight="1" thickBot="1">
      <c r="A55" s="1378" t="s">
        <v>205</v>
      </c>
      <c r="B55" s="1408"/>
      <c r="C55" s="1408"/>
      <c r="D55" s="1408"/>
      <c r="E55" s="1408"/>
      <c r="F55" s="1408"/>
      <c r="G55" s="1408"/>
      <c r="H55" s="1408"/>
      <c r="I55" s="48"/>
      <c r="J55" s="78"/>
    </row>
    <row r="56" spans="1:12" ht="18" customHeight="1">
      <c r="A56" s="360" t="s">
        <v>6</v>
      </c>
      <c r="B56" s="49" t="s">
        <v>7</v>
      </c>
      <c r="C56" s="79" t="s">
        <v>8</v>
      </c>
      <c r="D56" s="79" t="s">
        <v>9</v>
      </c>
      <c r="E56" s="1232" t="s">
        <v>10</v>
      </c>
      <c r="F56" s="1232"/>
      <c r="G56" s="1232"/>
      <c r="H56" s="1232"/>
      <c r="I56" s="1232"/>
      <c r="J56" s="179" t="s">
        <v>11</v>
      </c>
    </row>
    <row r="57" spans="1:12" ht="18" customHeight="1">
      <c r="A57" s="65">
        <v>43631</v>
      </c>
      <c r="B57" s="242">
        <v>1</v>
      </c>
      <c r="C57" s="1693">
        <v>0.58333333333333337</v>
      </c>
      <c r="D57" s="577">
        <v>63</v>
      </c>
      <c r="E57" s="588" t="s">
        <v>679</v>
      </c>
      <c r="F57" s="1199" t="s">
        <v>462</v>
      </c>
      <c r="G57" s="1200" t="s">
        <v>44</v>
      </c>
      <c r="H57" s="1200" t="s">
        <v>462</v>
      </c>
      <c r="I57" s="587" t="s">
        <v>680</v>
      </c>
      <c r="J57" s="592" t="s">
        <v>277</v>
      </c>
    </row>
    <row r="58" spans="1:12" ht="18" customHeight="1">
      <c r="A58" s="66" t="s">
        <v>327</v>
      </c>
      <c r="B58" s="242">
        <v>2</v>
      </c>
      <c r="C58" s="1694">
        <v>0.61805555555555558</v>
      </c>
      <c r="D58" s="577">
        <v>61</v>
      </c>
      <c r="E58" s="588" t="s">
        <v>676</v>
      </c>
      <c r="F58" s="1199" t="s">
        <v>462</v>
      </c>
      <c r="G58" s="1200" t="s">
        <v>44</v>
      </c>
      <c r="H58" s="1200" t="s">
        <v>462</v>
      </c>
      <c r="I58" s="1201" t="s">
        <v>465</v>
      </c>
      <c r="J58" s="253" t="s">
        <v>150</v>
      </c>
    </row>
    <row r="59" spans="1:12" ht="18" customHeight="1">
      <c r="A59" s="498" t="s">
        <v>176</v>
      </c>
      <c r="B59" s="50">
        <v>3</v>
      </c>
      <c r="C59" s="1694">
        <v>0.65277777777777779</v>
      </c>
      <c r="D59" s="577">
        <v>62</v>
      </c>
      <c r="E59" s="588" t="s">
        <v>677</v>
      </c>
      <c r="F59" s="1199" t="s">
        <v>31</v>
      </c>
      <c r="G59" s="1200" t="s">
        <v>44</v>
      </c>
      <c r="H59" s="1200" t="s">
        <v>31</v>
      </c>
      <c r="I59" s="591" t="s">
        <v>678</v>
      </c>
      <c r="J59" s="253" t="s">
        <v>76</v>
      </c>
    </row>
    <row r="60" spans="1:12" ht="18" customHeight="1">
      <c r="A60" s="1231" t="s">
        <v>712</v>
      </c>
      <c r="B60" s="50">
        <v>4</v>
      </c>
      <c r="C60" s="1694">
        <v>0.6875</v>
      </c>
      <c r="D60" s="577">
        <v>64</v>
      </c>
      <c r="E60" s="588" t="s">
        <v>682</v>
      </c>
      <c r="F60" s="1199" t="s">
        <v>31</v>
      </c>
      <c r="G60" s="1200" t="s">
        <v>44</v>
      </c>
      <c r="H60" s="1200" t="s">
        <v>31</v>
      </c>
      <c r="I60" s="587" t="s">
        <v>683</v>
      </c>
      <c r="J60" s="253" t="s">
        <v>57</v>
      </c>
    </row>
    <row r="61" spans="1:12" ht="18" customHeight="1">
      <c r="A61" s="54" t="s">
        <v>13</v>
      </c>
      <c r="B61" s="242">
        <v>5</v>
      </c>
      <c r="C61" s="233"/>
      <c r="D61" s="577"/>
      <c r="E61" s="588"/>
      <c r="F61" s="1199"/>
      <c r="G61" s="1200" t="s">
        <v>44</v>
      </c>
      <c r="H61" s="1200" t="s">
        <v>31</v>
      </c>
      <c r="I61" s="591"/>
      <c r="J61" s="253"/>
    </row>
    <row r="62" spans="1:12" ht="18" customHeight="1">
      <c r="A62" s="1230" t="s">
        <v>713</v>
      </c>
      <c r="B62" s="242">
        <v>6</v>
      </c>
      <c r="C62" s="233"/>
      <c r="D62" s="577"/>
      <c r="E62" s="588"/>
      <c r="F62" s="589" t="s">
        <v>462</v>
      </c>
      <c r="G62" s="590" t="s">
        <v>44</v>
      </c>
      <c r="H62" s="590" t="s">
        <v>462</v>
      </c>
      <c r="I62" s="587"/>
      <c r="J62" s="578"/>
    </row>
    <row r="63" spans="1:12" ht="18" customHeight="1">
      <c r="A63" s="704" t="s">
        <v>230</v>
      </c>
      <c r="B63" s="50">
        <v>7</v>
      </c>
      <c r="C63" s="233"/>
      <c r="D63" s="577"/>
      <c r="E63" s="588"/>
      <c r="F63" s="52" t="s">
        <v>31</v>
      </c>
      <c r="G63" s="590" t="s">
        <v>44</v>
      </c>
      <c r="H63" s="53" t="s">
        <v>31</v>
      </c>
      <c r="I63" s="587"/>
      <c r="J63" s="578"/>
    </row>
    <row r="64" spans="1:12" ht="18" customHeight="1" thickBot="1">
      <c r="A64" s="248"/>
      <c r="B64" s="250">
        <v>8</v>
      </c>
      <c r="C64" s="252"/>
      <c r="D64" s="251"/>
      <c r="E64" s="61"/>
      <c r="F64" s="55"/>
      <c r="G64" s="56" t="s">
        <v>211</v>
      </c>
      <c r="H64" s="56"/>
      <c r="I64" s="64"/>
      <c r="J64" s="180"/>
    </row>
    <row r="65" spans="1:10" ht="18" customHeight="1">
      <c r="E65" s="673"/>
      <c r="I65" s="673"/>
    </row>
    <row r="68" spans="1:10" ht="18" customHeight="1" thickBot="1">
      <c r="A68" s="1378" t="s">
        <v>207</v>
      </c>
      <c r="B68" s="1408"/>
      <c r="C68" s="1408"/>
      <c r="D68" s="1408"/>
      <c r="E68" s="1408"/>
      <c r="F68" s="1408"/>
      <c r="G68" s="1408"/>
      <c r="H68" s="1408"/>
      <c r="I68" s="48"/>
      <c r="J68" s="78"/>
    </row>
    <row r="69" spans="1:10" ht="18" customHeight="1">
      <c r="A69" s="360" t="s">
        <v>6</v>
      </c>
      <c r="B69" s="49" t="s">
        <v>7</v>
      </c>
      <c r="C69" s="79" t="s">
        <v>8</v>
      </c>
      <c r="D69" s="79" t="s">
        <v>9</v>
      </c>
      <c r="E69" s="1232" t="s">
        <v>10</v>
      </c>
      <c r="F69" s="1232"/>
      <c r="G69" s="1232"/>
      <c r="H69" s="1232"/>
      <c r="I69" s="1232"/>
      <c r="J69" s="179" t="s">
        <v>11</v>
      </c>
    </row>
    <row r="70" spans="1:10" ht="18" customHeight="1">
      <c r="A70" s="65"/>
      <c r="B70" s="242">
        <v>1</v>
      </c>
      <c r="C70" s="51"/>
      <c r="D70" s="577">
        <v>69</v>
      </c>
      <c r="E70" s="588"/>
      <c r="F70" s="589" t="s">
        <v>31</v>
      </c>
      <c r="G70" s="590" t="s">
        <v>12</v>
      </c>
      <c r="H70" s="590" t="s">
        <v>31</v>
      </c>
      <c r="I70" s="587"/>
      <c r="J70" s="592"/>
    </row>
    <row r="71" spans="1:10" ht="18" customHeight="1">
      <c r="A71" s="66" t="s">
        <v>229</v>
      </c>
      <c r="B71" s="242">
        <v>2</v>
      </c>
      <c r="C71" s="233"/>
      <c r="D71" s="577"/>
      <c r="E71" s="588"/>
      <c r="F71" s="589" t="s">
        <v>31</v>
      </c>
      <c r="G71" s="590" t="s">
        <v>44</v>
      </c>
      <c r="H71" s="590" t="s">
        <v>31</v>
      </c>
      <c r="I71" s="587"/>
      <c r="J71" s="253"/>
    </row>
    <row r="72" spans="1:10" ht="18" customHeight="1">
      <c r="A72" s="498" t="s">
        <v>176</v>
      </c>
      <c r="B72" s="50" t="s">
        <v>31</v>
      </c>
      <c r="C72" s="233" t="s">
        <v>31</v>
      </c>
      <c r="D72" s="577" t="s">
        <v>31</v>
      </c>
      <c r="E72" s="588"/>
      <c r="F72" s="589" t="s">
        <v>31</v>
      </c>
      <c r="G72" s="590" t="s">
        <v>31</v>
      </c>
      <c r="H72" s="590" t="s">
        <v>31</v>
      </c>
      <c r="I72" s="591"/>
      <c r="J72" s="253" t="s">
        <v>31</v>
      </c>
    </row>
    <row r="73" spans="1:10" ht="21.75" customHeight="1">
      <c r="A73" s="68"/>
      <c r="B73" s="50" t="s">
        <v>31</v>
      </c>
      <c r="C73" s="233" t="s">
        <v>31</v>
      </c>
      <c r="D73" s="577" t="s">
        <v>31</v>
      </c>
      <c r="E73" s="588"/>
      <c r="F73" s="589" t="s">
        <v>31</v>
      </c>
      <c r="G73" s="590" t="s">
        <v>31</v>
      </c>
      <c r="H73" s="590" t="s">
        <v>31</v>
      </c>
      <c r="I73" s="587"/>
      <c r="J73" s="253" t="s">
        <v>31</v>
      </c>
    </row>
    <row r="74" spans="1:10" ht="18" customHeight="1">
      <c r="A74" s="54" t="s">
        <v>13</v>
      </c>
      <c r="B74" s="242" t="s">
        <v>31</v>
      </c>
      <c r="C74" s="233" t="s">
        <v>31</v>
      </c>
      <c r="D74" s="577" t="s">
        <v>31</v>
      </c>
      <c r="E74" s="588"/>
      <c r="F74" s="589"/>
      <c r="G74" s="590" t="s">
        <v>31</v>
      </c>
      <c r="H74" s="590" t="s">
        <v>31</v>
      </c>
      <c r="I74" s="591"/>
      <c r="J74" s="253" t="s">
        <v>31</v>
      </c>
    </row>
    <row r="75" spans="1:10" ht="18" customHeight="1">
      <c r="A75" s="70" t="s">
        <v>177</v>
      </c>
      <c r="B75" s="242" t="s">
        <v>31</v>
      </c>
      <c r="C75" s="233" t="s">
        <v>31</v>
      </c>
      <c r="D75" s="577" t="s">
        <v>31</v>
      </c>
      <c r="E75" s="588"/>
      <c r="F75" s="589" t="s">
        <v>31</v>
      </c>
      <c r="G75" s="590" t="s">
        <v>31</v>
      </c>
      <c r="H75" s="590" t="s">
        <v>31</v>
      </c>
      <c r="I75" s="587"/>
      <c r="J75" s="578" t="s">
        <v>31</v>
      </c>
    </row>
    <row r="76" spans="1:10" ht="18" customHeight="1">
      <c r="A76" s="704" t="s">
        <v>230</v>
      </c>
      <c r="B76" s="50" t="s">
        <v>31</v>
      </c>
      <c r="C76" s="233" t="s">
        <v>31</v>
      </c>
      <c r="D76" s="577" t="s">
        <v>31</v>
      </c>
      <c r="E76" s="588"/>
      <c r="F76" s="52" t="s">
        <v>31</v>
      </c>
      <c r="G76" s="590" t="s">
        <v>31</v>
      </c>
      <c r="H76" s="53" t="s">
        <v>31</v>
      </c>
      <c r="I76" s="587"/>
      <c r="J76" s="578" t="s">
        <v>31</v>
      </c>
    </row>
    <row r="77" spans="1:10" ht="18" customHeight="1" thickBot="1">
      <c r="A77" s="248"/>
      <c r="B77" s="250" t="s">
        <v>31</v>
      </c>
      <c r="C77" s="252"/>
      <c r="D77" s="251" t="s">
        <v>31</v>
      </c>
      <c r="E77" s="61"/>
      <c r="F77" s="55"/>
      <c r="G77" s="56"/>
      <c r="H77" s="56"/>
      <c r="I77" s="64"/>
      <c r="J77" s="180"/>
    </row>
    <row r="78" spans="1:10" ht="18" customHeight="1" thickBot="1">
      <c r="A78" s="248"/>
      <c r="B78" s="250"/>
      <c r="C78" s="252"/>
      <c r="D78" s="251"/>
      <c r="E78" s="1567" t="s">
        <v>210</v>
      </c>
      <c r="F78" s="1408"/>
      <c r="G78" s="1408"/>
      <c r="H78" s="1408"/>
      <c r="I78" s="1568"/>
      <c r="J78" s="180"/>
    </row>
  </sheetData>
  <mergeCells count="23">
    <mergeCell ref="E78:I78"/>
    <mergeCell ref="A1:J1"/>
    <mergeCell ref="E4:I4"/>
    <mergeCell ref="E19:I19"/>
    <mergeCell ref="E32:I32"/>
    <mergeCell ref="E45:I45"/>
    <mergeCell ref="A55:H55"/>
    <mergeCell ref="E56:I56"/>
    <mergeCell ref="A68:H68"/>
    <mergeCell ref="E69:I69"/>
    <mergeCell ref="E27:I27"/>
    <mergeCell ref="E41:I41"/>
    <mergeCell ref="O10:Q10"/>
    <mergeCell ref="O5:Q5"/>
    <mergeCell ref="O6:Q6"/>
    <mergeCell ref="O7:Q7"/>
    <mergeCell ref="O8:Q8"/>
    <mergeCell ref="O9:Q9"/>
    <mergeCell ref="O11:Q11"/>
    <mergeCell ref="O12:Q12"/>
    <mergeCell ref="O13:Q13"/>
    <mergeCell ref="O14:Q14"/>
    <mergeCell ref="O15:Q1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4294963191" orientation="portrait" horizontalDpi="4294967293" r:id="rId1"/>
  <headerFooter alignWithMargins="0"/>
  <rowBreaks count="2" manualBreakCount="2">
    <brk id="43" max="9" man="1"/>
    <brk id="64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AS20"/>
  <sheetViews>
    <sheetView zoomScaleNormal="100" workbookViewId="0">
      <selection activeCell="Q37" sqref="Q37"/>
    </sheetView>
  </sheetViews>
  <sheetFormatPr defaultColWidth="6.75" defaultRowHeight="13.5"/>
  <cols>
    <col min="1" max="1" width="1.375" style="45" customWidth="1"/>
    <col min="2" max="3" width="6.75" style="45" customWidth="1"/>
    <col min="4" max="8" width="4.625" style="45" customWidth="1"/>
    <col min="9" max="12" width="5.625" style="45" customWidth="1"/>
    <col min="13" max="13" width="4.625" style="45" customWidth="1"/>
    <col min="14" max="16" width="5.625" style="45" customWidth="1"/>
    <col min="17" max="17" width="4.625" style="45" customWidth="1"/>
    <col min="18" max="21" width="5.625" style="45" customWidth="1"/>
    <col min="22" max="23" width="4.625" style="45" customWidth="1"/>
    <col min="24" max="24" width="12" style="45" customWidth="1"/>
    <col min="25" max="29" width="4.625" style="45" customWidth="1"/>
    <col min="30" max="42" width="5.625" style="45" customWidth="1"/>
    <col min="43" max="44" width="4.625" style="45" customWidth="1"/>
    <col min="45" max="45" width="12" style="45" customWidth="1"/>
    <col min="46" max="254" width="9" style="45" customWidth="1"/>
    <col min="255" max="255" width="1.375" style="45" customWidth="1"/>
    <col min="256" max="16384" width="6.75" style="45"/>
  </cols>
  <sheetData>
    <row r="1" spans="2:45" ht="18" thickBot="1">
      <c r="B1" s="46" t="s">
        <v>68</v>
      </c>
      <c r="C1" s="271"/>
      <c r="D1" s="57"/>
      <c r="E1" s="58"/>
      <c r="F1" s="58"/>
      <c r="G1" s="57"/>
      <c r="H1" s="57"/>
      <c r="I1" s="59"/>
      <c r="J1" s="59"/>
      <c r="K1" s="59"/>
      <c r="L1" s="59"/>
      <c r="M1" s="272"/>
      <c r="N1" s="52"/>
      <c r="O1" s="57"/>
      <c r="P1" s="57"/>
      <c r="Q1" s="52"/>
      <c r="R1" s="59"/>
      <c r="S1" s="59"/>
      <c r="T1" s="59"/>
      <c r="U1" s="59"/>
      <c r="V1" s="273"/>
      <c r="W1" s="273"/>
      <c r="Y1" s="274"/>
      <c r="Z1" s="274"/>
      <c r="AA1" s="274"/>
      <c r="AB1" s="274"/>
      <c r="AC1" s="274"/>
      <c r="AD1" s="271"/>
      <c r="AE1" s="271"/>
      <c r="AF1" s="271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</row>
    <row r="2" spans="2:45" ht="14.25" thickBot="1">
      <c r="B2" s="1691" t="s">
        <v>6</v>
      </c>
      <c r="C2" s="1692"/>
      <c r="D2" s="275" t="s">
        <v>7</v>
      </c>
      <c r="E2" s="1673" t="s">
        <v>8</v>
      </c>
      <c r="F2" s="1673"/>
      <c r="G2" s="1673" t="s">
        <v>9</v>
      </c>
      <c r="H2" s="1673"/>
      <c r="I2" s="1674" t="s">
        <v>10</v>
      </c>
      <c r="J2" s="1674"/>
      <c r="K2" s="1674"/>
      <c r="L2" s="1674"/>
      <c r="M2" s="1674"/>
      <c r="N2" s="1674"/>
      <c r="O2" s="1674"/>
      <c r="P2" s="1674"/>
      <c r="Q2" s="1674"/>
      <c r="R2" s="1674"/>
      <c r="S2" s="1674"/>
      <c r="T2" s="1674"/>
      <c r="U2" s="1674"/>
      <c r="V2" s="1673" t="s">
        <v>11</v>
      </c>
      <c r="W2" s="1675"/>
      <c r="X2" s="276" t="s">
        <v>69</v>
      </c>
      <c r="Y2" s="275" t="s">
        <v>7</v>
      </c>
      <c r="Z2" s="1673" t="s">
        <v>8</v>
      </c>
      <c r="AA2" s="1673"/>
      <c r="AB2" s="1673" t="s">
        <v>9</v>
      </c>
      <c r="AC2" s="1673"/>
      <c r="AD2" s="1674" t="s">
        <v>10</v>
      </c>
      <c r="AE2" s="1674"/>
      <c r="AF2" s="1674"/>
      <c r="AG2" s="1674"/>
      <c r="AH2" s="1674"/>
      <c r="AI2" s="1674"/>
      <c r="AJ2" s="1674"/>
      <c r="AK2" s="1674"/>
      <c r="AL2" s="1674"/>
      <c r="AM2" s="1674"/>
      <c r="AN2" s="1674"/>
      <c r="AO2" s="1674"/>
      <c r="AP2" s="1674"/>
      <c r="AQ2" s="1673" t="s">
        <v>11</v>
      </c>
      <c r="AR2" s="1675"/>
      <c r="AS2" s="277" t="s">
        <v>70</v>
      </c>
    </row>
    <row r="3" spans="2:45" ht="21.75" thickBot="1">
      <c r="B3" s="1626" t="s">
        <v>180</v>
      </c>
      <c r="C3" s="1627"/>
      <c r="D3" s="1681" t="s">
        <v>71</v>
      </c>
      <c r="E3" s="1682"/>
      <c r="F3" s="1682"/>
      <c r="G3" s="1682"/>
      <c r="H3" s="1682"/>
      <c r="I3" s="1682"/>
      <c r="J3" s="1682"/>
      <c r="K3" s="1682"/>
      <c r="L3" s="1682"/>
      <c r="M3" s="1682"/>
      <c r="N3" s="1682"/>
      <c r="O3" s="1682"/>
      <c r="P3" s="1682"/>
      <c r="Q3" s="1682"/>
      <c r="R3" s="1682"/>
      <c r="S3" s="1682"/>
      <c r="T3" s="1682"/>
      <c r="U3" s="1682"/>
      <c r="V3" s="1682"/>
      <c r="W3" s="1682"/>
      <c r="X3" s="1683"/>
      <c r="Y3" s="1684" t="s">
        <v>72</v>
      </c>
      <c r="Z3" s="1685"/>
      <c r="AA3" s="1685"/>
      <c r="AB3" s="1685"/>
      <c r="AC3" s="1685"/>
      <c r="AD3" s="1685"/>
      <c r="AE3" s="1685"/>
      <c r="AF3" s="1685"/>
      <c r="AG3" s="1685"/>
      <c r="AH3" s="1685"/>
      <c r="AI3" s="1685"/>
      <c r="AJ3" s="1685"/>
      <c r="AK3" s="1685"/>
      <c r="AL3" s="1685"/>
      <c r="AM3" s="1685"/>
      <c r="AN3" s="1685"/>
      <c r="AO3" s="1685"/>
      <c r="AP3" s="1685"/>
      <c r="AQ3" s="1685"/>
      <c r="AR3" s="1685"/>
      <c r="AS3" s="1686"/>
    </row>
    <row r="4" spans="2:45" ht="24.95" customHeight="1">
      <c r="B4" s="1689" t="s">
        <v>179</v>
      </c>
      <c r="C4" s="1690"/>
      <c r="D4" s="278">
        <v>1</v>
      </c>
      <c r="E4" s="1678">
        <v>0.41666666666666669</v>
      </c>
      <c r="F4" s="1679"/>
      <c r="G4" s="1671" t="s">
        <v>73</v>
      </c>
      <c r="H4" s="1672"/>
      <c r="I4" s="1637"/>
      <c r="J4" s="1680"/>
      <c r="K4" s="1680"/>
      <c r="L4" s="1680"/>
      <c r="M4" s="272"/>
      <c r="N4" s="52"/>
      <c r="O4" s="57" t="s">
        <v>12</v>
      </c>
      <c r="P4" s="57"/>
      <c r="Q4" s="52"/>
      <c r="R4" s="1680"/>
      <c r="S4" s="1680"/>
      <c r="T4" s="1680"/>
      <c r="U4" s="1638"/>
      <c r="V4" s="1676" t="s">
        <v>74</v>
      </c>
      <c r="W4" s="1677"/>
      <c r="X4" s="279" t="s">
        <v>57</v>
      </c>
      <c r="Y4" s="278">
        <v>1</v>
      </c>
      <c r="Z4" s="1678">
        <v>0.41666666666666669</v>
      </c>
      <c r="AA4" s="1679"/>
      <c r="AB4" s="1665" t="s">
        <v>135</v>
      </c>
      <c r="AC4" s="1666"/>
      <c r="AD4" s="1637"/>
      <c r="AE4" s="1680"/>
      <c r="AF4" s="1680"/>
      <c r="AG4" s="1680"/>
      <c r="AH4" s="272"/>
      <c r="AI4" s="52"/>
      <c r="AJ4" s="57" t="s">
        <v>12</v>
      </c>
      <c r="AK4" s="57"/>
      <c r="AL4" s="52"/>
      <c r="AM4" s="1680"/>
      <c r="AN4" s="1680"/>
      <c r="AO4" s="1680"/>
      <c r="AP4" s="1638"/>
      <c r="AQ4" s="1687" t="s">
        <v>74</v>
      </c>
      <c r="AR4" s="1688"/>
      <c r="AS4" s="279" t="s">
        <v>75</v>
      </c>
    </row>
    <row r="5" spans="2:45" ht="24.95" customHeight="1">
      <c r="B5" s="1669" t="s">
        <v>171</v>
      </c>
      <c r="C5" s="1670"/>
      <c r="D5" s="278">
        <v>2</v>
      </c>
      <c r="E5" s="1660">
        <v>0.45833333333333331</v>
      </c>
      <c r="F5" s="1660"/>
      <c r="G5" s="1671" t="s">
        <v>129</v>
      </c>
      <c r="H5" s="1672"/>
      <c r="I5" s="1636"/>
      <c r="J5" s="1636"/>
      <c r="K5" s="1636"/>
      <c r="L5" s="1637"/>
      <c r="M5" s="272"/>
      <c r="N5" s="52"/>
      <c r="O5" s="57" t="s">
        <v>12</v>
      </c>
      <c r="P5" s="57"/>
      <c r="Q5" s="52"/>
      <c r="R5" s="1638"/>
      <c r="S5" s="1636"/>
      <c r="T5" s="1636"/>
      <c r="U5" s="1636"/>
      <c r="V5" s="1658" t="s">
        <v>74</v>
      </c>
      <c r="W5" s="1659"/>
      <c r="X5" s="279" t="s">
        <v>76</v>
      </c>
      <c r="Y5" s="278">
        <v>2</v>
      </c>
      <c r="Z5" s="1630">
        <v>0.45833333333333331</v>
      </c>
      <c r="AA5" s="1630"/>
      <c r="AB5" s="1665" t="s">
        <v>128</v>
      </c>
      <c r="AC5" s="1666"/>
      <c r="AD5" s="1636"/>
      <c r="AE5" s="1636"/>
      <c r="AF5" s="1636"/>
      <c r="AG5" s="1637"/>
      <c r="AH5" s="272"/>
      <c r="AI5" s="52"/>
      <c r="AJ5" s="57" t="s">
        <v>12</v>
      </c>
      <c r="AK5" s="57"/>
      <c r="AL5" s="52"/>
      <c r="AM5" s="1638"/>
      <c r="AN5" s="1636"/>
      <c r="AO5" s="1636"/>
      <c r="AP5" s="1636"/>
      <c r="AQ5" s="1631" t="s">
        <v>74</v>
      </c>
      <c r="AR5" s="1632"/>
      <c r="AS5" s="279" t="s">
        <v>77</v>
      </c>
    </row>
    <row r="6" spans="2:45" ht="24.95" customHeight="1">
      <c r="B6" s="1667" t="s">
        <v>78</v>
      </c>
      <c r="C6" s="1668"/>
      <c r="D6" s="280">
        <v>3</v>
      </c>
      <c r="E6" s="1630">
        <v>0.5</v>
      </c>
      <c r="F6" s="1630"/>
      <c r="G6" s="1641" t="s">
        <v>79</v>
      </c>
      <c r="H6" s="1641"/>
      <c r="I6" s="1636"/>
      <c r="J6" s="1636"/>
      <c r="K6" s="1636"/>
      <c r="L6" s="1637"/>
      <c r="M6" s="272"/>
      <c r="N6" s="232"/>
      <c r="O6" s="235" t="s">
        <v>12</v>
      </c>
      <c r="P6" s="235"/>
      <c r="Q6" s="232"/>
      <c r="R6" s="1638"/>
      <c r="S6" s="1636"/>
      <c r="T6" s="1636"/>
      <c r="U6" s="1637"/>
      <c r="V6" s="1658" t="s">
        <v>74</v>
      </c>
      <c r="W6" s="1659"/>
      <c r="X6" s="279" t="s">
        <v>80</v>
      </c>
      <c r="Y6" s="499">
        <v>3</v>
      </c>
      <c r="Z6" s="1660">
        <v>0.5</v>
      </c>
      <c r="AA6" s="1660"/>
      <c r="AB6" s="1657" t="s">
        <v>81</v>
      </c>
      <c r="AC6" s="1661"/>
      <c r="AD6" s="1636" t="s">
        <v>31</v>
      </c>
      <c r="AE6" s="1636"/>
      <c r="AF6" s="1636"/>
      <c r="AG6" s="1637"/>
      <c r="AH6" s="281"/>
      <c r="AI6" s="282"/>
      <c r="AJ6" s="283" t="s">
        <v>12</v>
      </c>
      <c r="AK6" s="284"/>
      <c r="AL6" s="282"/>
      <c r="AM6" s="1662" t="s">
        <v>170</v>
      </c>
      <c r="AN6" s="1663"/>
      <c r="AO6" s="1663"/>
      <c r="AP6" s="1664"/>
      <c r="AQ6" s="1631" t="s">
        <v>74</v>
      </c>
      <c r="AR6" s="1632"/>
      <c r="AS6" s="279" t="s">
        <v>80</v>
      </c>
    </row>
    <row r="7" spans="2:45" ht="24.95" customHeight="1">
      <c r="B7" s="1639" t="s">
        <v>82</v>
      </c>
      <c r="C7" s="1640"/>
      <c r="D7" s="278">
        <v>4</v>
      </c>
      <c r="E7" s="1630">
        <v>0.54166666666666663</v>
      </c>
      <c r="F7" s="1630"/>
      <c r="G7" s="1641" t="s">
        <v>83</v>
      </c>
      <c r="H7" s="1641"/>
      <c r="I7" s="1636"/>
      <c r="J7" s="1636"/>
      <c r="K7" s="1636"/>
      <c r="L7" s="1637"/>
      <c r="M7" s="272"/>
      <c r="N7" s="52"/>
      <c r="O7" s="57" t="s">
        <v>12</v>
      </c>
      <c r="P7" s="57"/>
      <c r="Q7" s="52"/>
      <c r="R7" s="1638"/>
      <c r="S7" s="1636"/>
      <c r="T7" s="1636"/>
      <c r="U7" s="1636"/>
      <c r="V7" s="1658" t="s">
        <v>74</v>
      </c>
      <c r="W7" s="1659"/>
      <c r="X7" s="279" t="s">
        <v>84</v>
      </c>
      <c r="Y7" s="278">
        <v>4</v>
      </c>
      <c r="Z7" s="1630">
        <v>0.54166666666666663</v>
      </c>
      <c r="AA7" s="1630"/>
      <c r="AB7" s="1657" t="s">
        <v>85</v>
      </c>
      <c r="AC7" s="1657"/>
      <c r="AD7" s="1636"/>
      <c r="AE7" s="1636"/>
      <c r="AF7" s="1636"/>
      <c r="AG7" s="1637"/>
      <c r="AH7" s="272"/>
      <c r="AI7" s="52"/>
      <c r="AJ7" s="57" t="s">
        <v>12</v>
      </c>
      <c r="AK7" s="57"/>
      <c r="AL7" s="52"/>
      <c r="AM7" s="1638"/>
      <c r="AN7" s="1636"/>
      <c r="AO7" s="1636"/>
      <c r="AP7" s="1636"/>
      <c r="AQ7" s="1631" t="s">
        <v>74</v>
      </c>
      <c r="AR7" s="1632"/>
      <c r="AS7" s="279" t="s">
        <v>84</v>
      </c>
    </row>
    <row r="8" spans="2:45" ht="24.95" customHeight="1">
      <c r="B8" s="1633" t="s">
        <v>13</v>
      </c>
      <c r="C8" s="1634"/>
      <c r="D8" s="278"/>
      <c r="E8" s="1630"/>
      <c r="F8" s="1630"/>
      <c r="G8" s="1635"/>
      <c r="H8" s="1635"/>
      <c r="I8" s="1636"/>
      <c r="J8" s="1636"/>
      <c r="K8" s="1636"/>
      <c r="L8" s="1637"/>
      <c r="M8" s="272"/>
      <c r="N8" s="52"/>
      <c r="O8" s="57" t="s">
        <v>12</v>
      </c>
      <c r="P8" s="57"/>
      <c r="Q8" s="52"/>
      <c r="R8" s="1638"/>
      <c r="S8" s="1636"/>
      <c r="T8" s="1636"/>
      <c r="U8" s="1636"/>
      <c r="V8" s="1631"/>
      <c r="W8" s="1632"/>
      <c r="X8" s="279"/>
      <c r="Y8" s="278"/>
      <c r="Z8" s="1630"/>
      <c r="AA8" s="1630"/>
      <c r="AB8" s="1656"/>
      <c r="AC8" s="1656"/>
      <c r="AD8" s="1636"/>
      <c r="AE8" s="1636"/>
      <c r="AF8" s="1636"/>
      <c r="AG8" s="1637"/>
      <c r="AH8" s="272"/>
      <c r="AI8" s="52"/>
      <c r="AJ8" s="57" t="s">
        <v>12</v>
      </c>
      <c r="AK8" s="57"/>
      <c r="AL8" s="52"/>
      <c r="AM8" s="1638"/>
      <c r="AN8" s="1636"/>
      <c r="AO8" s="1636"/>
      <c r="AP8" s="1636"/>
      <c r="AQ8" s="1631"/>
      <c r="AR8" s="1632"/>
      <c r="AS8" s="279"/>
    </row>
    <row r="9" spans="2:45" ht="24.95" customHeight="1" thickBot="1">
      <c r="B9" s="1654" t="s">
        <v>86</v>
      </c>
      <c r="C9" s="1655"/>
      <c r="D9" s="278"/>
      <c r="E9" s="1630"/>
      <c r="F9" s="1630"/>
      <c r="G9" s="1635"/>
      <c r="H9" s="1635"/>
      <c r="I9" s="1642"/>
      <c r="J9" s="1643"/>
      <c r="K9" s="1643"/>
      <c r="L9" s="1643"/>
      <c r="M9" s="272"/>
      <c r="N9" s="52"/>
      <c r="O9" s="57" t="s">
        <v>12</v>
      </c>
      <c r="P9" s="57"/>
      <c r="Q9" s="52"/>
      <c r="R9" s="1638"/>
      <c r="S9" s="1636"/>
      <c r="T9" s="1636"/>
      <c r="U9" s="1636"/>
      <c r="V9" s="1631"/>
      <c r="W9" s="1632"/>
      <c r="X9" s="285"/>
      <c r="Y9" s="278"/>
      <c r="Z9" s="1630"/>
      <c r="AA9" s="1630"/>
      <c r="AB9" s="1635"/>
      <c r="AC9" s="1635"/>
      <c r="AD9" s="1642"/>
      <c r="AE9" s="1643"/>
      <c r="AF9" s="1643"/>
      <c r="AG9" s="1643"/>
      <c r="AH9" s="272"/>
      <c r="AI9" s="52"/>
      <c r="AJ9" s="57" t="s">
        <v>12</v>
      </c>
      <c r="AK9" s="57"/>
      <c r="AL9" s="52"/>
      <c r="AM9" s="1638"/>
      <c r="AN9" s="1636"/>
      <c r="AO9" s="1636"/>
      <c r="AP9" s="1636"/>
      <c r="AQ9" s="1631"/>
      <c r="AR9" s="1632"/>
      <c r="AS9" s="285"/>
    </row>
    <row r="10" spans="2:45">
      <c r="B10" s="1644"/>
      <c r="C10" s="1645"/>
      <c r="D10" s="1646">
        <v>0.58333333333333337</v>
      </c>
      <c r="E10" s="1647"/>
      <c r="F10" s="1647"/>
      <c r="G10" s="1650" t="s">
        <v>87</v>
      </c>
      <c r="H10" s="1650"/>
      <c r="I10" s="1650"/>
      <c r="J10" s="1650"/>
      <c r="K10" s="1650"/>
      <c r="L10" s="1650"/>
      <c r="M10" s="1650"/>
      <c r="N10" s="1650"/>
      <c r="O10" s="1650"/>
      <c r="P10" s="1650"/>
      <c r="Q10" s="1650"/>
      <c r="R10" s="1650"/>
      <c r="S10" s="1650"/>
      <c r="T10" s="1650"/>
      <c r="U10" s="1650"/>
      <c r="V10" s="1650"/>
      <c r="W10" s="1650"/>
      <c r="X10" s="1651"/>
      <c r="Y10" s="1646"/>
      <c r="Z10" s="1647"/>
      <c r="AA10" s="1647"/>
      <c r="AB10" s="1650"/>
      <c r="AC10" s="1650"/>
      <c r="AD10" s="1650"/>
      <c r="AE10" s="1650"/>
      <c r="AF10" s="1650"/>
      <c r="AG10" s="1650"/>
      <c r="AH10" s="1650"/>
      <c r="AI10" s="1650"/>
      <c r="AJ10" s="1650"/>
      <c r="AK10" s="1650"/>
      <c r="AL10" s="1650"/>
      <c r="AM10" s="1650"/>
      <c r="AN10" s="1650"/>
      <c r="AO10" s="1650"/>
      <c r="AP10" s="1650"/>
      <c r="AQ10" s="1650"/>
      <c r="AR10" s="1650"/>
      <c r="AS10" s="1651"/>
    </row>
    <row r="11" spans="2:45" ht="14.25" thickBot="1">
      <c r="B11" s="1628"/>
      <c r="C11" s="1629"/>
      <c r="D11" s="1648"/>
      <c r="E11" s="1649"/>
      <c r="F11" s="1649"/>
      <c r="G11" s="1652"/>
      <c r="H11" s="1652"/>
      <c r="I11" s="1652"/>
      <c r="J11" s="1652"/>
      <c r="K11" s="1652"/>
      <c r="L11" s="1652"/>
      <c r="M11" s="1652"/>
      <c r="N11" s="1652"/>
      <c r="O11" s="1652"/>
      <c r="P11" s="1652"/>
      <c r="Q11" s="1652"/>
      <c r="R11" s="1652"/>
      <c r="S11" s="1652"/>
      <c r="T11" s="1652"/>
      <c r="U11" s="1652"/>
      <c r="V11" s="1652"/>
      <c r="W11" s="1652"/>
      <c r="X11" s="1653"/>
      <c r="Y11" s="1648"/>
      <c r="Z11" s="1649"/>
      <c r="AA11" s="1649"/>
      <c r="AB11" s="1652"/>
      <c r="AC11" s="1652"/>
      <c r="AD11" s="1652"/>
      <c r="AE11" s="1652"/>
      <c r="AF11" s="1652"/>
      <c r="AG11" s="1652"/>
      <c r="AH11" s="1652"/>
      <c r="AI11" s="1652"/>
      <c r="AJ11" s="1652"/>
      <c r="AK11" s="1652"/>
      <c r="AL11" s="1652"/>
      <c r="AM11" s="1652"/>
      <c r="AN11" s="1652"/>
      <c r="AO11" s="1652"/>
      <c r="AP11" s="1652"/>
      <c r="AQ11" s="1652"/>
      <c r="AR11" s="1652"/>
      <c r="AS11" s="1653"/>
    </row>
    <row r="12" spans="2:45">
      <c r="B12" s="1628"/>
      <c r="C12" s="1629"/>
      <c r="D12" s="500" t="s">
        <v>88</v>
      </c>
      <c r="E12" s="287"/>
      <c r="F12" s="287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501"/>
      <c r="Y12" s="500" t="s">
        <v>89</v>
      </c>
      <c r="Z12" s="287"/>
      <c r="AA12" s="287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502"/>
    </row>
    <row r="13" spans="2:45">
      <c r="B13" s="1628"/>
      <c r="C13" s="1629"/>
      <c r="D13" s="286">
        <v>1</v>
      </c>
      <c r="E13" s="287" t="s">
        <v>181</v>
      </c>
      <c r="F13" s="287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501"/>
      <c r="Y13" s="286" t="s">
        <v>90</v>
      </c>
      <c r="Z13" s="287"/>
      <c r="AA13" s="287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501"/>
    </row>
    <row r="14" spans="2:45">
      <c r="B14" s="1628"/>
      <c r="C14" s="1629"/>
      <c r="D14" s="286">
        <v>2</v>
      </c>
      <c r="E14" s="287" t="s">
        <v>91</v>
      </c>
      <c r="F14" s="287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9"/>
      <c r="T14" s="288"/>
      <c r="U14" s="288"/>
      <c r="V14" s="288"/>
      <c r="W14" s="288"/>
      <c r="X14" s="501"/>
      <c r="Y14" s="286"/>
      <c r="Z14" s="287"/>
      <c r="AA14" s="287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O14" s="288"/>
      <c r="AP14" s="288"/>
      <c r="AQ14" s="288"/>
      <c r="AR14" s="288"/>
      <c r="AS14" s="501"/>
    </row>
    <row r="15" spans="2:45">
      <c r="B15" s="290"/>
      <c r="C15" s="289"/>
      <c r="D15" s="290">
        <v>3</v>
      </c>
      <c r="E15" s="289" t="s">
        <v>92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91"/>
      <c r="Y15" s="290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91"/>
    </row>
    <row r="16" spans="2:45">
      <c r="B16" s="290"/>
      <c r="C16" s="289"/>
      <c r="D16" s="290">
        <v>4</v>
      </c>
      <c r="E16" s="289" t="s">
        <v>93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91"/>
      <c r="Y16" s="290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91"/>
    </row>
    <row r="17" spans="2:45">
      <c r="B17" s="290"/>
      <c r="C17" s="289"/>
      <c r="D17" s="290">
        <v>5</v>
      </c>
      <c r="E17" s="289" t="s">
        <v>94</v>
      </c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91"/>
      <c r="Y17" s="290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91"/>
    </row>
    <row r="18" spans="2:45">
      <c r="B18" s="290"/>
      <c r="C18" s="289"/>
      <c r="D18" s="290">
        <v>6</v>
      </c>
      <c r="E18" s="289" t="s">
        <v>95</v>
      </c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91"/>
      <c r="Y18" s="290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91"/>
    </row>
    <row r="19" spans="2:45">
      <c r="B19" s="290"/>
      <c r="C19" s="289"/>
      <c r="D19" s="290">
        <v>7</v>
      </c>
      <c r="E19" s="289" t="s">
        <v>182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1"/>
      <c r="Y19" s="290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91"/>
    </row>
    <row r="20" spans="2:45" ht="14.25" thickBot="1">
      <c r="B20" s="292"/>
      <c r="C20" s="293"/>
      <c r="D20" s="292">
        <v>8</v>
      </c>
      <c r="E20" s="293" t="s">
        <v>96</v>
      </c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4"/>
      <c r="Y20" s="292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4"/>
    </row>
  </sheetData>
  <mergeCells count="87">
    <mergeCell ref="B2:C2"/>
    <mergeCell ref="E2:F2"/>
    <mergeCell ref="G2:H2"/>
    <mergeCell ref="I2:U2"/>
    <mergeCell ref="V2:W2"/>
    <mergeCell ref="B4:C4"/>
    <mergeCell ref="E4:F4"/>
    <mergeCell ref="G4:H4"/>
    <mergeCell ref="I4:L4"/>
    <mergeCell ref="R4:U4"/>
    <mergeCell ref="AB2:AC2"/>
    <mergeCell ref="AD2:AP2"/>
    <mergeCell ref="AQ2:AR2"/>
    <mergeCell ref="V5:W5"/>
    <mergeCell ref="V4:W4"/>
    <mergeCell ref="Z4:AA4"/>
    <mergeCell ref="AB4:AC4"/>
    <mergeCell ref="AD4:AG4"/>
    <mergeCell ref="D3:X3"/>
    <mergeCell ref="Y3:AS3"/>
    <mergeCell ref="AM4:AP4"/>
    <mergeCell ref="AQ4:AR4"/>
    <mergeCell ref="Z2:AA2"/>
    <mergeCell ref="B5:C5"/>
    <mergeCell ref="E5:F5"/>
    <mergeCell ref="G5:H5"/>
    <mergeCell ref="I5:L5"/>
    <mergeCell ref="R5:U5"/>
    <mergeCell ref="B6:C6"/>
    <mergeCell ref="E6:F6"/>
    <mergeCell ref="G6:H6"/>
    <mergeCell ref="I6:L6"/>
    <mergeCell ref="R6:U6"/>
    <mergeCell ref="AD6:AG6"/>
    <mergeCell ref="AM6:AP6"/>
    <mergeCell ref="AQ6:AR6"/>
    <mergeCell ref="Z5:AA5"/>
    <mergeCell ref="AB5:AC5"/>
    <mergeCell ref="AD5:AG5"/>
    <mergeCell ref="AM5:AP5"/>
    <mergeCell ref="AQ5:AR5"/>
    <mergeCell ref="R7:U7"/>
    <mergeCell ref="V7:W7"/>
    <mergeCell ref="V6:W6"/>
    <mergeCell ref="Z6:AA6"/>
    <mergeCell ref="AB6:AC6"/>
    <mergeCell ref="AB8:AC8"/>
    <mergeCell ref="AD8:AG8"/>
    <mergeCell ref="AM8:AP8"/>
    <mergeCell ref="AQ8:AR8"/>
    <mergeCell ref="Z7:AA7"/>
    <mergeCell ref="AB7:AC7"/>
    <mergeCell ref="AD7:AG7"/>
    <mergeCell ref="AM7:AP7"/>
    <mergeCell ref="AQ7:AR7"/>
    <mergeCell ref="AB9:AC9"/>
    <mergeCell ref="AD9:AG9"/>
    <mergeCell ref="AM9:AP9"/>
    <mergeCell ref="AQ9:AR9"/>
    <mergeCell ref="B10:C10"/>
    <mergeCell ref="D10:F11"/>
    <mergeCell ref="G10:X11"/>
    <mergeCell ref="Y10:AA11"/>
    <mergeCell ref="AB10:AS11"/>
    <mergeCell ref="B9:C9"/>
    <mergeCell ref="E9:F9"/>
    <mergeCell ref="G9:H9"/>
    <mergeCell ref="I9:L9"/>
    <mergeCell ref="R9:U9"/>
    <mergeCell ref="V9:W9"/>
    <mergeCell ref="B11:C11"/>
    <mergeCell ref="B3:C3"/>
    <mergeCell ref="B12:C12"/>
    <mergeCell ref="B13:C13"/>
    <mergeCell ref="B14:C14"/>
    <mergeCell ref="Z9:AA9"/>
    <mergeCell ref="V8:W8"/>
    <mergeCell ref="Z8:AA8"/>
    <mergeCell ref="B8:C8"/>
    <mergeCell ref="E8:F8"/>
    <mergeCell ref="G8:H8"/>
    <mergeCell ref="I8:L8"/>
    <mergeCell ref="R8:U8"/>
    <mergeCell ref="B7:C7"/>
    <mergeCell ref="E7:F7"/>
    <mergeCell ref="G7:H7"/>
    <mergeCell ref="I7:L7"/>
  </mergeCells>
  <phoneticPr fontId="2"/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46"/>
  <sheetViews>
    <sheetView showGridLines="0" view="pageBreakPreview" topLeftCell="A16" zoomScale="150" zoomScaleNormal="85" zoomScaleSheetLayoutView="150" workbookViewId="0">
      <selection activeCell="P18" sqref="P18"/>
    </sheetView>
  </sheetViews>
  <sheetFormatPr defaultColWidth="3.625" defaultRowHeight="17.25"/>
  <cols>
    <col min="1" max="3" width="3.25" customWidth="1"/>
    <col min="4" max="4" width="3.25" style="22" customWidth="1"/>
    <col min="5" max="5" width="3.25" customWidth="1"/>
    <col min="6" max="7" width="3.25" style="22" customWidth="1"/>
    <col min="8" max="8" width="3.25" customWidth="1"/>
    <col min="9" max="13" width="3.25" style="22" customWidth="1"/>
    <col min="14" max="14" width="3.25" customWidth="1"/>
    <col min="15" max="16" width="3.25" style="22" customWidth="1"/>
    <col min="17" max="17" width="3.25" customWidth="1"/>
    <col min="18" max="19" width="3.25" style="22" customWidth="1"/>
    <col min="20" max="20" width="3.25" customWidth="1"/>
    <col min="21" max="21" width="3.25" style="22" customWidth="1"/>
    <col min="22" max="22" width="3.25" style="17" customWidth="1"/>
    <col min="23" max="23" width="3.25" customWidth="1"/>
    <col min="24" max="24" width="3.25" style="298" customWidth="1"/>
    <col min="25" max="27" width="3.25" style="412" customWidth="1"/>
    <col min="28" max="28" width="4.625" style="298" customWidth="1"/>
    <col min="29" max="29" width="4" style="298" customWidth="1"/>
    <col min="30" max="30" width="5.25" customWidth="1"/>
    <col min="31" max="31" width="3.875" customWidth="1"/>
    <col min="32" max="32" width="5.125" customWidth="1"/>
    <col min="33" max="34" width="3.25" customWidth="1"/>
    <col min="35" max="35" width="3.25" style="22" customWidth="1"/>
    <col min="36" max="36" width="3.25" customWidth="1"/>
    <col min="37" max="37" width="3.25" style="22" customWidth="1"/>
    <col min="38" max="39" width="2.625" customWidth="1"/>
    <col min="40" max="45" width="3.625" style="12" customWidth="1"/>
    <col min="46" max="51" width="3.625" customWidth="1"/>
  </cols>
  <sheetData>
    <row r="1" spans="4:45" ht="27.75" customHeight="1">
      <c r="D1" s="203"/>
      <c r="E1" s="203"/>
      <c r="F1" s="203"/>
      <c r="G1" s="203"/>
      <c r="H1" s="203"/>
      <c r="I1" s="203"/>
      <c r="J1" s="203"/>
      <c r="K1" s="1280" t="s">
        <v>99</v>
      </c>
      <c r="L1" s="1280"/>
      <c r="M1" s="1280"/>
      <c r="N1" s="1280"/>
      <c r="O1" s="1280"/>
      <c r="P1" s="1280"/>
      <c r="Q1" s="1280"/>
      <c r="R1" s="1280"/>
      <c r="S1" s="1280"/>
      <c r="T1" s="1280"/>
      <c r="U1" s="1280"/>
      <c r="V1" s="1280"/>
      <c r="W1" s="203"/>
      <c r="X1" s="203"/>
      <c r="Y1" s="203"/>
      <c r="Z1" s="203"/>
      <c r="AA1" s="203"/>
      <c r="AB1" s="17"/>
      <c r="AC1"/>
      <c r="AD1" s="298"/>
      <c r="AE1" s="298"/>
      <c r="AF1" s="298"/>
      <c r="AL1" s="11"/>
      <c r="AM1" s="11"/>
    </row>
    <row r="2" spans="4:45" ht="12" customHeight="1">
      <c r="D2" s="203"/>
      <c r="E2" s="11"/>
      <c r="F2" s="11"/>
      <c r="G2" s="20"/>
      <c r="H2" s="11"/>
      <c r="I2" s="20"/>
      <c r="J2" s="20"/>
      <c r="K2" s="11"/>
      <c r="L2" s="20"/>
      <c r="M2" s="20"/>
      <c r="N2" s="20"/>
      <c r="O2" s="20"/>
      <c r="P2" s="20"/>
      <c r="Q2" s="11"/>
      <c r="R2" s="20"/>
      <c r="S2" s="20"/>
      <c r="T2" s="11"/>
      <c r="U2" s="20"/>
      <c r="V2" s="20"/>
      <c r="W2" s="11"/>
      <c r="X2" s="20"/>
      <c r="Y2" s="20"/>
      <c r="Z2" s="20"/>
      <c r="AA2" s="20"/>
      <c r="AB2" s="15"/>
      <c r="AC2"/>
      <c r="AD2" s="298"/>
      <c r="AE2" s="298"/>
      <c r="AF2" s="298"/>
      <c r="AL2" s="11"/>
      <c r="AM2" s="11"/>
    </row>
    <row r="3" spans="4:45" ht="36" customHeight="1" thickBot="1">
      <c r="D3" s="9" t="s">
        <v>5</v>
      </c>
      <c r="E3" s="9"/>
      <c r="F3" s="9"/>
      <c r="G3" s="21"/>
      <c r="H3" s="5"/>
      <c r="I3" s="23"/>
      <c r="J3" s="23"/>
      <c r="K3" s="8"/>
      <c r="L3" s="23"/>
      <c r="M3" s="23"/>
      <c r="N3" s="23"/>
      <c r="O3" s="23"/>
      <c r="P3" s="23"/>
      <c r="Q3" s="8"/>
      <c r="R3" s="23"/>
      <c r="S3" s="23"/>
      <c r="T3" s="8"/>
      <c r="U3" s="23"/>
      <c r="V3" s="24"/>
      <c r="W3" s="6"/>
      <c r="X3" s="24"/>
      <c r="Y3" s="24"/>
      <c r="Z3" s="24"/>
      <c r="AA3" s="24"/>
      <c r="AB3" s="16"/>
      <c r="AC3" s="6"/>
      <c r="AD3" s="7"/>
      <c r="AE3" s="7"/>
      <c r="AF3" s="7"/>
      <c r="AG3" s="9"/>
      <c r="AH3" s="9"/>
      <c r="AL3" s="7"/>
      <c r="AM3" s="25"/>
    </row>
    <row r="4" spans="4:45" ht="36" customHeight="1" thickBot="1">
      <c r="D4" s="1276" t="s">
        <v>20</v>
      </c>
      <c r="E4" s="1277"/>
      <c r="F4" s="1278"/>
      <c r="G4" s="1279" t="str">
        <f>IF(D5="","",D5)</f>
        <v/>
      </c>
      <c r="H4" s="1255"/>
      <c r="I4" s="1255"/>
      <c r="J4" s="1255" t="str">
        <f>IF(D6="","",D6)</f>
        <v/>
      </c>
      <c r="K4" s="1255"/>
      <c r="L4" s="1272"/>
      <c r="M4" s="1255" t="str">
        <f>IF(D7="","",D7)</f>
        <v/>
      </c>
      <c r="N4" s="1255"/>
      <c r="O4" s="1272"/>
      <c r="P4" s="1255" t="str">
        <f>IF(D8="","",D8)</f>
        <v/>
      </c>
      <c r="Q4" s="1255"/>
      <c r="R4" s="1272"/>
      <c r="S4" s="1255" t="str">
        <f>IF(D9="","",D9)</f>
        <v/>
      </c>
      <c r="T4" s="1255"/>
      <c r="U4" s="1272"/>
      <c r="V4" s="1255"/>
      <c r="W4" s="1255"/>
      <c r="X4" s="1272"/>
      <c r="Y4" s="1252"/>
      <c r="Z4" s="1252"/>
      <c r="AA4" s="1253"/>
      <c r="AB4" s="490" t="s">
        <v>4</v>
      </c>
      <c r="AC4" s="491" t="s">
        <v>3</v>
      </c>
      <c r="AD4" s="491" t="s">
        <v>2</v>
      </c>
      <c r="AE4" s="492" t="s">
        <v>1</v>
      </c>
      <c r="AF4" s="493" t="s">
        <v>0</v>
      </c>
      <c r="AN4"/>
      <c r="AO4"/>
      <c r="AP4"/>
      <c r="AQ4"/>
      <c r="AR4"/>
      <c r="AS4"/>
    </row>
    <row r="5" spans="4:45" ht="36" customHeight="1" thickBot="1">
      <c r="D5" s="1281"/>
      <c r="E5" s="1282"/>
      <c r="F5" s="1283"/>
      <c r="G5" s="1284"/>
      <c r="H5" s="1285"/>
      <c r="I5" s="1286"/>
      <c r="J5" s="598"/>
      <c r="K5" s="632"/>
      <c r="L5" s="599"/>
      <c r="M5" s="600"/>
      <c r="N5" s="632"/>
      <c r="O5" s="600"/>
      <c r="P5" s="598"/>
      <c r="Q5" s="642"/>
      <c r="R5" s="599"/>
      <c r="S5" s="598"/>
      <c r="T5" s="640"/>
      <c r="U5" s="599"/>
      <c r="V5" s="598"/>
      <c r="W5" s="642"/>
      <c r="X5" s="651"/>
      <c r="Y5" s="648"/>
      <c r="Z5" s="503"/>
      <c r="AA5" s="607"/>
      <c r="AB5" s="605"/>
      <c r="AC5" s="494"/>
      <c r="AD5" s="495"/>
      <c r="AE5" s="496"/>
      <c r="AF5" s="497"/>
      <c r="AN5"/>
      <c r="AO5"/>
      <c r="AP5"/>
      <c r="AQ5"/>
      <c r="AR5"/>
      <c r="AS5"/>
    </row>
    <row r="6" spans="4:45" s="13" customFormat="1" ht="36" customHeight="1" thickBot="1">
      <c r="D6" s="1266"/>
      <c r="E6" s="1267"/>
      <c r="F6" s="1268"/>
      <c r="G6" s="603"/>
      <c r="H6" s="633"/>
      <c r="I6" s="602"/>
      <c r="J6" s="1269"/>
      <c r="K6" s="1270"/>
      <c r="L6" s="1271"/>
      <c r="M6" s="604"/>
      <c r="N6" s="633"/>
      <c r="O6" s="604"/>
      <c r="P6" s="601"/>
      <c r="Q6" s="645"/>
      <c r="R6" s="602"/>
      <c r="S6" s="601"/>
      <c r="T6" s="643"/>
      <c r="U6" s="602"/>
      <c r="V6" s="601"/>
      <c r="W6" s="643"/>
      <c r="X6" s="652"/>
      <c r="Y6" s="649"/>
      <c r="Z6" s="504"/>
      <c r="AA6" s="608"/>
      <c r="AB6" s="606"/>
      <c r="AC6" s="370"/>
      <c r="AD6" s="371"/>
      <c r="AE6" s="372"/>
      <c r="AF6" s="377"/>
    </row>
    <row r="7" spans="4:45" s="13" customFormat="1" ht="36" customHeight="1" thickBot="1">
      <c r="D7" s="1266"/>
      <c r="E7" s="1267"/>
      <c r="F7" s="1268"/>
      <c r="G7" s="603"/>
      <c r="H7" s="633"/>
      <c r="I7" s="602"/>
      <c r="J7" s="601"/>
      <c r="K7" s="633"/>
      <c r="L7" s="602"/>
      <c r="M7" s="1269"/>
      <c r="N7" s="1270"/>
      <c r="O7" s="1271"/>
      <c r="P7" s="601"/>
      <c r="Q7" s="643"/>
      <c r="R7" s="602"/>
      <c r="S7" s="601"/>
      <c r="T7" s="643"/>
      <c r="U7" s="602"/>
      <c r="V7" s="601"/>
      <c r="W7" s="645"/>
      <c r="X7" s="652"/>
      <c r="Y7" s="649"/>
      <c r="Z7" s="504"/>
      <c r="AA7" s="608"/>
      <c r="AB7" s="606"/>
      <c r="AC7" s="370"/>
      <c r="AD7" s="371"/>
      <c r="AE7" s="372"/>
      <c r="AF7" s="377"/>
    </row>
    <row r="8" spans="4:45" ht="36" customHeight="1" thickBot="1">
      <c r="D8" s="1266"/>
      <c r="E8" s="1267"/>
      <c r="F8" s="1268"/>
      <c r="G8" s="603"/>
      <c r="H8" s="643"/>
      <c r="I8" s="602"/>
      <c r="J8" s="601"/>
      <c r="K8" s="645"/>
      <c r="L8" s="602"/>
      <c r="M8" s="601"/>
      <c r="N8" s="643"/>
      <c r="O8" s="602"/>
      <c r="P8" s="1269"/>
      <c r="Q8" s="1270"/>
      <c r="R8" s="1271"/>
      <c r="S8" s="601"/>
      <c r="T8" s="637"/>
      <c r="U8" s="602"/>
      <c r="V8" s="601"/>
      <c r="W8" s="637"/>
      <c r="X8" s="652"/>
      <c r="Y8" s="649"/>
      <c r="Z8" s="504"/>
      <c r="AA8" s="608"/>
      <c r="AB8" s="606"/>
      <c r="AC8" s="370"/>
      <c r="AD8" s="371"/>
      <c r="AE8" s="372"/>
      <c r="AF8" s="377"/>
      <c r="AN8"/>
      <c r="AO8"/>
      <c r="AP8"/>
      <c r="AQ8"/>
      <c r="AR8"/>
      <c r="AS8"/>
    </row>
    <row r="9" spans="4:45" ht="36" customHeight="1" thickBot="1">
      <c r="D9" s="1266"/>
      <c r="E9" s="1267"/>
      <c r="F9" s="1268"/>
      <c r="G9" s="603"/>
      <c r="H9" s="645"/>
      <c r="I9" s="602"/>
      <c r="J9" s="601"/>
      <c r="K9" s="643"/>
      <c r="L9" s="602"/>
      <c r="M9" s="601"/>
      <c r="N9" s="643"/>
      <c r="O9" s="602"/>
      <c r="P9" s="601"/>
      <c r="Q9" s="637"/>
      <c r="R9" s="602"/>
      <c r="S9" s="1269"/>
      <c r="T9" s="1270"/>
      <c r="U9" s="1271"/>
      <c r="V9" s="601"/>
      <c r="W9" s="637"/>
      <c r="X9" s="652"/>
      <c r="Y9" s="649"/>
      <c r="Z9" s="504"/>
      <c r="AA9" s="608"/>
      <c r="AB9" s="606"/>
      <c r="AC9" s="370"/>
      <c r="AD9" s="371"/>
      <c r="AE9" s="372"/>
      <c r="AF9" s="377"/>
      <c r="AN9"/>
      <c r="AO9"/>
      <c r="AP9"/>
      <c r="AQ9"/>
      <c r="AR9"/>
      <c r="AS9"/>
    </row>
    <row r="10" spans="4:45" ht="36" customHeight="1" thickBot="1">
      <c r="D10" s="1273"/>
      <c r="E10" s="1274"/>
      <c r="F10" s="1275"/>
      <c r="G10" s="609"/>
      <c r="H10" s="653"/>
      <c r="I10" s="610"/>
      <c r="J10" s="611"/>
      <c r="K10" s="653"/>
      <c r="L10" s="610"/>
      <c r="M10" s="611"/>
      <c r="N10" s="654"/>
      <c r="O10" s="610"/>
      <c r="P10" s="76"/>
      <c r="Q10" s="639"/>
      <c r="R10" s="75"/>
      <c r="S10" s="76"/>
      <c r="T10" s="639"/>
      <c r="U10" s="75"/>
      <c r="V10" s="1257"/>
      <c r="W10" s="1258"/>
      <c r="X10" s="1259"/>
      <c r="Y10" s="650"/>
      <c r="Z10" s="506"/>
      <c r="AA10" s="612"/>
      <c r="AB10" s="606"/>
      <c r="AC10" s="370"/>
      <c r="AD10" s="371"/>
      <c r="AE10" s="372"/>
      <c r="AF10" s="336"/>
      <c r="AN10"/>
      <c r="AO10"/>
      <c r="AP10"/>
      <c r="AQ10"/>
      <c r="AR10"/>
      <c r="AS10"/>
    </row>
    <row r="11" spans="4:45" ht="36" customHeight="1" thickBot="1">
      <c r="D11" s="3"/>
      <c r="E11" s="3"/>
      <c r="F11" s="3"/>
      <c r="G11" s="33"/>
      <c r="H11" s="34"/>
      <c r="I11" s="33"/>
      <c r="J11" s="33"/>
      <c r="K11" s="34"/>
      <c r="L11" s="33"/>
      <c r="M11" s="33"/>
      <c r="N11" s="33"/>
      <c r="O11" s="33"/>
      <c r="P11" s="33"/>
      <c r="Q11" s="35"/>
      <c r="R11" s="33"/>
      <c r="S11" s="33"/>
      <c r="T11" s="35"/>
      <c r="U11" s="33"/>
      <c r="V11" s="36"/>
      <c r="W11" s="37"/>
      <c r="X11" s="36"/>
      <c r="Y11" s="36"/>
      <c r="Z11" s="36"/>
      <c r="AA11" s="36"/>
      <c r="AB11" s="38"/>
      <c r="AC11" s="39"/>
      <c r="AD11" s="40"/>
      <c r="AE11" s="40"/>
      <c r="AF11" s="4"/>
      <c r="AG11" s="3"/>
      <c r="AH11" s="3"/>
      <c r="AL11" s="1"/>
      <c r="AM11" s="2"/>
    </row>
    <row r="12" spans="4:45" ht="36" customHeight="1" thickBot="1">
      <c r="D12" s="1276" t="s">
        <v>98</v>
      </c>
      <c r="E12" s="1277"/>
      <c r="F12" s="1278"/>
      <c r="G12" s="1279" t="str">
        <f>IF(D13="","",D13)</f>
        <v/>
      </c>
      <c r="H12" s="1255"/>
      <c r="I12" s="1255"/>
      <c r="J12" s="1255" t="str">
        <f>IF(D14="","",D14)</f>
        <v/>
      </c>
      <c r="K12" s="1255"/>
      <c r="L12" s="1272"/>
      <c r="M12" s="1255" t="str">
        <f>IF(D15="","",D15)</f>
        <v/>
      </c>
      <c r="N12" s="1255"/>
      <c r="O12" s="1272"/>
      <c r="P12" s="1255" t="str">
        <f>IF(D16="","",D16)</f>
        <v/>
      </c>
      <c r="Q12" s="1255"/>
      <c r="R12" s="1272"/>
      <c r="S12" s="1255" t="str">
        <f>IF(D17="","",D17)</f>
        <v/>
      </c>
      <c r="T12" s="1255"/>
      <c r="U12" s="1272"/>
      <c r="V12" s="1254"/>
      <c r="W12" s="1255"/>
      <c r="X12" s="1272"/>
      <c r="Y12" s="1254"/>
      <c r="Z12" s="1255"/>
      <c r="AA12" s="1256"/>
      <c r="AB12" s="447" t="s">
        <v>4</v>
      </c>
      <c r="AC12" s="42" t="s">
        <v>3</v>
      </c>
      <c r="AD12" s="42" t="s">
        <v>2</v>
      </c>
      <c r="AE12" s="182" t="s">
        <v>1</v>
      </c>
      <c r="AF12" s="44" t="s">
        <v>0</v>
      </c>
      <c r="AN12"/>
      <c r="AO12"/>
      <c r="AP12"/>
      <c r="AQ12"/>
      <c r="AR12"/>
      <c r="AS12"/>
    </row>
    <row r="13" spans="4:45" ht="36" customHeight="1">
      <c r="D13" s="1298"/>
      <c r="E13" s="1299"/>
      <c r="F13" s="1300"/>
      <c r="G13" s="1301"/>
      <c r="H13" s="1302"/>
      <c r="I13" s="1303"/>
      <c r="J13" s="696"/>
      <c r="K13" s="641"/>
      <c r="L13" s="697"/>
      <c r="M13" s="698"/>
      <c r="N13" s="641"/>
      <c r="O13" s="697"/>
      <c r="P13" s="71"/>
      <c r="Q13" s="640"/>
      <c r="R13" s="72"/>
      <c r="S13" s="71"/>
      <c r="T13" s="655"/>
      <c r="U13" s="72"/>
      <c r="V13" s="71"/>
      <c r="W13" s="640"/>
      <c r="X13" s="72"/>
      <c r="Y13" s="71"/>
      <c r="Z13" s="655"/>
      <c r="AA13" s="614"/>
      <c r="AB13" s="448"/>
      <c r="AC13" s="367"/>
      <c r="AD13" s="368"/>
      <c r="AE13" s="369"/>
      <c r="AF13" s="376"/>
      <c r="AN13"/>
      <c r="AO13"/>
      <c r="AP13"/>
      <c r="AQ13"/>
      <c r="AR13"/>
      <c r="AS13"/>
    </row>
    <row r="14" spans="4:45" s="13" customFormat="1" ht="36" customHeight="1">
      <c r="D14" s="1266"/>
      <c r="E14" s="1267"/>
      <c r="F14" s="1268"/>
      <c r="G14" s="442"/>
      <c r="H14" s="658"/>
      <c r="I14" s="437"/>
      <c r="J14" s="1263"/>
      <c r="K14" s="1264"/>
      <c r="L14" s="1265"/>
      <c r="M14" s="432"/>
      <c r="N14" s="658"/>
      <c r="O14" s="432"/>
      <c r="P14" s="436"/>
      <c r="Q14" s="702"/>
      <c r="R14" s="437"/>
      <c r="S14" s="436"/>
      <c r="T14" s="702"/>
      <c r="U14" s="437"/>
      <c r="V14" s="436"/>
      <c r="W14" s="645"/>
      <c r="X14" s="437"/>
      <c r="Y14" s="436"/>
      <c r="Z14" s="645"/>
      <c r="AA14" s="613"/>
      <c r="AB14" s="449"/>
      <c r="AC14" s="433"/>
      <c r="AD14" s="434"/>
      <c r="AE14" s="638"/>
      <c r="AF14" s="435"/>
    </row>
    <row r="15" spans="4:45" s="13" customFormat="1" ht="36" customHeight="1">
      <c r="D15" s="1260"/>
      <c r="E15" s="1261"/>
      <c r="F15" s="1262"/>
      <c r="G15" s="634"/>
      <c r="H15" s="637"/>
      <c r="I15" s="635"/>
      <c r="J15" s="700"/>
      <c r="K15" s="637"/>
      <c r="L15" s="635"/>
      <c r="M15" s="1295"/>
      <c r="N15" s="1296"/>
      <c r="O15" s="1297"/>
      <c r="P15" s="699"/>
      <c r="Q15" s="644"/>
      <c r="R15" s="699"/>
      <c r="S15" s="700"/>
      <c r="T15" s="701"/>
      <c r="U15" s="437"/>
      <c r="V15" s="436"/>
      <c r="W15" s="644"/>
      <c r="X15" s="437"/>
      <c r="Y15" s="436"/>
      <c r="Z15" s="645"/>
      <c r="AA15" s="613"/>
      <c r="AB15" s="449"/>
      <c r="AC15" s="433"/>
      <c r="AD15" s="434"/>
      <c r="AE15" s="638"/>
      <c r="AF15" s="435"/>
    </row>
    <row r="16" spans="4:45" ht="36" customHeight="1">
      <c r="D16" s="1260"/>
      <c r="E16" s="1261"/>
      <c r="F16" s="1262"/>
      <c r="G16" s="442"/>
      <c r="H16" s="645"/>
      <c r="I16" s="437"/>
      <c r="J16" s="436"/>
      <c r="K16" s="644"/>
      <c r="L16" s="437"/>
      <c r="M16" s="432"/>
      <c r="N16" s="644"/>
      <c r="O16" s="432"/>
      <c r="P16" s="1263"/>
      <c r="Q16" s="1264"/>
      <c r="R16" s="1265"/>
      <c r="S16" s="436"/>
      <c r="T16" s="645"/>
      <c r="U16" s="437"/>
      <c r="V16" s="436"/>
      <c r="W16" s="637"/>
      <c r="X16" s="437"/>
      <c r="Y16" s="436"/>
      <c r="Z16" s="637"/>
      <c r="AA16" s="613"/>
      <c r="AB16" s="449"/>
      <c r="AC16" s="433"/>
      <c r="AD16" s="434"/>
      <c r="AE16" s="638"/>
      <c r="AF16" s="435"/>
      <c r="AN16"/>
      <c r="AO16"/>
      <c r="AP16"/>
      <c r="AQ16"/>
      <c r="AR16"/>
      <c r="AS16"/>
    </row>
    <row r="17" spans="1:45" ht="36" customHeight="1">
      <c r="D17" s="1260"/>
      <c r="E17" s="1261"/>
      <c r="F17" s="1262"/>
      <c r="G17" s="442"/>
      <c r="H17" s="644"/>
      <c r="I17" s="437"/>
      <c r="J17" s="436"/>
      <c r="K17" s="644"/>
      <c r="L17" s="437"/>
      <c r="M17" s="436"/>
      <c r="N17" s="645"/>
      <c r="O17" s="437"/>
      <c r="P17" s="436"/>
      <c r="Q17" s="645"/>
      <c r="R17" s="437"/>
      <c r="S17" s="1263"/>
      <c r="T17" s="1264"/>
      <c r="U17" s="1265"/>
      <c r="V17" s="436"/>
      <c r="W17" s="637"/>
      <c r="X17" s="437"/>
      <c r="Y17" s="436"/>
      <c r="Z17" s="637"/>
      <c r="AA17" s="613"/>
      <c r="AB17" s="449"/>
      <c r="AC17" s="433"/>
      <c r="AD17" s="434"/>
      <c r="AE17" s="638"/>
      <c r="AF17" s="435"/>
      <c r="AN17"/>
      <c r="AO17"/>
      <c r="AP17"/>
      <c r="AQ17"/>
      <c r="AR17"/>
      <c r="AS17"/>
    </row>
    <row r="18" spans="1:45" ht="36" customHeight="1">
      <c r="D18" s="1266"/>
      <c r="E18" s="1267"/>
      <c r="F18" s="1268"/>
      <c r="G18" s="442"/>
      <c r="H18" s="645"/>
      <c r="I18" s="437"/>
      <c r="J18" s="436"/>
      <c r="K18" s="645"/>
      <c r="L18" s="437"/>
      <c r="M18" s="432"/>
      <c r="N18" s="644"/>
      <c r="O18" s="432"/>
      <c r="P18" s="436"/>
      <c r="Q18" s="637"/>
      <c r="R18" s="437"/>
      <c r="S18" s="436"/>
      <c r="T18" s="637"/>
      <c r="U18" s="437"/>
      <c r="V18" s="1263"/>
      <c r="W18" s="1264"/>
      <c r="X18" s="1265"/>
      <c r="Y18" s="436"/>
      <c r="Z18" s="644"/>
      <c r="AA18" s="613"/>
      <c r="AB18" s="449"/>
      <c r="AC18" s="433"/>
      <c r="AD18" s="434"/>
      <c r="AE18" s="443"/>
      <c r="AF18" s="435"/>
      <c r="AN18"/>
      <c r="AO18"/>
      <c r="AP18"/>
      <c r="AQ18"/>
      <c r="AR18"/>
      <c r="AS18"/>
    </row>
    <row r="19" spans="1:45" ht="36" customHeight="1" thickBot="1">
      <c r="D19" s="1249"/>
      <c r="E19" s="1250"/>
      <c r="F19" s="1251"/>
      <c r="G19" s="74"/>
      <c r="H19" s="656"/>
      <c r="I19" s="75"/>
      <c r="J19" s="76"/>
      <c r="K19" s="654"/>
      <c r="L19" s="77"/>
      <c r="M19" s="76"/>
      <c r="N19" s="654"/>
      <c r="O19" s="375"/>
      <c r="P19" s="262"/>
      <c r="Q19" s="639"/>
      <c r="R19" s="263"/>
      <c r="S19" s="262"/>
      <c r="T19" s="639"/>
      <c r="U19" s="263"/>
      <c r="V19" s="76"/>
      <c r="W19" s="656"/>
      <c r="X19" s="75"/>
      <c r="Y19" s="1257"/>
      <c r="Z19" s="1258"/>
      <c r="AA19" s="1259"/>
      <c r="AB19" s="450"/>
      <c r="AC19" s="438"/>
      <c r="AD19" s="439"/>
      <c r="AE19" s="440"/>
      <c r="AF19" s="441"/>
      <c r="AN19"/>
      <c r="AO19"/>
      <c r="AP19"/>
      <c r="AQ19"/>
      <c r="AR19"/>
      <c r="AS19"/>
    </row>
    <row r="20" spans="1:45" ht="24">
      <c r="A20" s="302"/>
      <c r="B20" s="303"/>
      <c r="C20" s="303"/>
      <c r="D20" s="304"/>
      <c r="E20" s="208"/>
      <c r="F20" s="304"/>
      <c r="G20" s="304"/>
      <c r="H20" s="208"/>
      <c r="I20" s="304"/>
      <c r="J20" s="304"/>
      <c r="K20" s="304"/>
      <c r="L20" s="304"/>
      <c r="M20" s="304"/>
      <c r="N20" s="208"/>
      <c r="O20" s="304"/>
      <c r="P20" s="304"/>
      <c r="Q20" s="208"/>
      <c r="R20" s="304"/>
      <c r="S20" s="304"/>
      <c r="T20" s="304"/>
      <c r="U20" s="304"/>
      <c r="V20" s="209"/>
      <c r="W20" s="209"/>
      <c r="X20" s="210"/>
      <c r="Y20" s="210"/>
      <c r="Z20" s="210"/>
      <c r="AA20" s="210"/>
      <c r="AB20" s="211"/>
      <c r="AC20" s="212"/>
      <c r="AD20" s="175"/>
      <c r="AE20" s="175"/>
      <c r="AF20" s="303"/>
      <c r="AG20" s="303"/>
      <c r="AH20" s="303"/>
      <c r="AI20" s="304"/>
      <c r="AJ20" s="208"/>
      <c r="AK20" s="304"/>
    </row>
    <row r="21" spans="1:45" ht="18" hidden="1" thickBot="1">
      <c r="A21" s="125" t="s">
        <v>33</v>
      </c>
      <c r="C21" s="22"/>
      <c r="D21"/>
      <c r="E21" s="22"/>
      <c r="G21"/>
      <c r="H21" s="22"/>
      <c r="I21"/>
      <c r="K21"/>
      <c r="M21" s="305"/>
      <c r="P21" s="17"/>
      <c r="R21" s="305"/>
      <c r="S21" s="305"/>
      <c r="T21" s="305"/>
      <c r="U21"/>
      <c r="V21"/>
      <c r="W21" s="22"/>
      <c r="X21" s="176"/>
      <c r="Y21" s="176"/>
      <c r="Z21" s="176"/>
      <c r="AA21" s="176"/>
      <c r="AB21" s="175"/>
      <c r="AC21" s="176"/>
      <c r="AD21" s="176"/>
      <c r="AE21" s="175"/>
      <c r="AF21" s="176"/>
      <c r="AG21" s="176"/>
      <c r="AH21" s="175"/>
      <c r="AI21" s="176"/>
      <c r="AJ21" s="208"/>
      <c r="AK21" s="299"/>
      <c r="AL21" s="12"/>
      <c r="AM21" s="12"/>
      <c r="AQ21"/>
      <c r="AR21"/>
      <c r="AS21"/>
    </row>
    <row r="22" spans="1:45" ht="18" hidden="1" thickTop="1">
      <c r="A22" s="129"/>
      <c r="B22" s="130"/>
      <c r="G22"/>
      <c r="I22"/>
      <c r="K22"/>
      <c r="L22" s="305"/>
      <c r="M22" s="1287" t="s">
        <v>156</v>
      </c>
      <c r="N22" s="1288"/>
      <c r="O22" s="1288"/>
      <c r="P22" s="1288"/>
      <c r="Q22" s="1288"/>
      <c r="R22" s="1288"/>
      <c r="S22" s="1288"/>
      <c r="T22" s="1289"/>
      <c r="U22"/>
      <c r="V22" s="175"/>
      <c r="W22" s="176"/>
      <c r="X22" s="175"/>
      <c r="Y22" s="175"/>
      <c r="Z22" s="175"/>
      <c r="AA22" s="175"/>
      <c r="AB22" s="176"/>
      <c r="AC22" s="176"/>
      <c r="AD22" s="176"/>
      <c r="AE22" s="175"/>
      <c r="AF22" s="176"/>
      <c r="AG22" s="176"/>
      <c r="AH22" s="175"/>
      <c r="AI22" s="175"/>
      <c r="AJ22" s="208"/>
      <c r="AK22" s="299"/>
      <c r="AL22" s="12"/>
      <c r="AM22" s="12"/>
      <c r="AQ22"/>
      <c r="AR22"/>
      <c r="AS22"/>
    </row>
    <row r="23" spans="1:45" ht="15" hidden="1" thickBot="1">
      <c r="A23" s="131"/>
      <c r="B23" s="131"/>
      <c r="C23" s="128"/>
      <c r="D23" s="128"/>
      <c r="E23" s="128"/>
      <c r="F23" s="128"/>
      <c r="G23" s="128"/>
      <c r="H23" s="128"/>
      <c r="I23" s="128"/>
      <c r="J23" s="132"/>
      <c r="K23" s="132"/>
      <c r="L23" s="305"/>
      <c r="M23" s="1290"/>
      <c r="N23" s="1291"/>
      <c r="O23" s="1291"/>
      <c r="P23" s="1291"/>
      <c r="Q23" s="1291"/>
      <c r="R23" s="1291"/>
      <c r="S23" s="1291"/>
      <c r="T23" s="1292"/>
      <c r="U23"/>
      <c r="V23" s="133"/>
      <c r="W23" s="133"/>
      <c r="X23" s="133"/>
      <c r="Y23" s="133"/>
      <c r="Z23" s="133"/>
      <c r="AA23" s="133"/>
      <c r="AB23" s="134"/>
      <c r="AC23" s="134"/>
      <c r="AD23" s="134"/>
      <c r="AE23" s="134"/>
      <c r="AF23" s="134"/>
      <c r="AG23" s="134"/>
      <c r="AH23" s="134"/>
      <c r="AI23" s="183"/>
      <c r="AJ23" s="208"/>
      <c r="AK23" s="299"/>
      <c r="AL23" s="12"/>
      <c r="AM23" s="12"/>
      <c r="AQ23"/>
      <c r="AR23"/>
      <c r="AS23"/>
    </row>
    <row r="24" spans="1:45" ht="18" hidden="1" thickTop="1">
      <c r="A24" s="22"/>
      <c r="C24" s="128"/>
      <c r="D24" s="128"/>
      <c r="E24" s="128"/>
      <c r="F24" s="128"/>
      <c r="G24" s="128"/>
      <c r="H24" s="363"/>
      <c r="I24" s="135"/>
      <c r="J24" s="135"/>
      <c r="K24" s="133"/>
      <c r="L24" s="133"/>
      <c r="M24" s="154"/>
      <c r="N24" s="135"/>
      <c r="O24" s="135"/>
      <c r="P24" s="465" t="s">
        <v>167</v>
      </c>
      <c r="Q24" s="387" t="s">
        <v>156</v>
      </c>
      <c r="R24" s="135"/>
      <c r="S24" s="135"/>
      <c r="T24" s="136"/>
      <c r="U24" s="136"/>
      <c r="V24" s="136"/>
      <c r="W24" s="135"/>
      <c r="X24" s="132"/>
      <c r="Y24" s="132"/>
      <c r="Z24" s="132"/>
      <c r="AA24" s="132"/>
      <c r="AB24" s="132"/>
      <c r="AC24" s="132"/>
      <c r="AD24" s="132"/>
      <c r="AE24" s="132"/>
      <c r="AF24" s="305"/>
      <c r="AG24" s="305"/>
      <c r="AH24" s="305"/>
      <c r="AK24"/>
      <c r="AL24" s="12"/>
      <c r="AM24" s="12"/>
      <c r="AQ24"/>
      <c r="AR24"/>
      <c r="AS24"/>
    </row>
    <row r="25" spans="1:45" hidden="1">
      <c r="A25" s="22"/>
      <c r="C25" s="170"/>
      <c r="D25" s="170"/>
      <c r="E25" s="170"/>
      <c r="F25" s="171"/>
      <c r="G25" s="365" t="s">
        <v>156</v>
      </c>
      <c r="H25" s="466"/>
      <c r="I25" s="466"/>
      <c r="J25" s="466"/>
      <c r="K25" s="466"/>
      <c r="L25" s="466"/>
      <c r="M25" s="467"/>
      <c r="N25" s="466"/>
      <c r="O25" s="466"/>
      <c r="P25" s="468" t="s">
        <v>155</v>
      </c>
      <c r="Q25" s="388" t="s">
        <v>155</v>
      </c>
      <c r="R25" s="218"/>
      <c r="S25" s="145"/>
      <c r="T25" s="145"/>
      <c r="U25" s="145"/>
      <c r="V25" s="145"/>
      <c r="W25" s="145"/>
      <c r="X25" s="144"/>
      <c r="Y25" s="144"/>
      <c r="Z25" s="144"/>
      <c r="AA25" s="144"/>
      <c r="AB25" s="144"/>
      <c r="AC25" s="366" t="s">
        <v>156</v>
      </c>
      <c r="AD25" s="171"/>
      <c r="AE25" s="172"/>
      <c r="AF25" s="159"/>
      <c r="AG25" s="159"/>
      <c r="AH25" s="22"/>
      <c r="AI25"/>
      <c r="AK25"/>
      <c r="AL25" s="12"/>
      <c r="AM25" s="12"/>
      <c r="AQ25"/>
      <c r="AR25"/>
      <c r="AS25"/>
    </row>
    <row r="26" spans="1:45" hidden="1">
      <c r="A26" s="158"/>
      <c r="B26" s="158"/>
      <c r="C26" s="128"/>
      <c r="D26" s="363"/>
      <c r="E26" s="363"/>
      <c r="F26" s="301"/>
      <c r="G26" s="469"/>
      <c r="H26" s="379"/>
      <c r="I26" s="379"/>
      <c r="J26" s="379"/>
      <c r="K26" s="379"/>
      <c r="L26" s="379"/>
      <c r="M26" s="379"/>
      <c r="N26" s="379"/>
      <c r="O26" s="307"/>
      <c r="P26" s="1248">
        <v>18</v>
      </c>
      <c r="Q26" s="1293"/>
      <c r="R26"/>
      <c r="S26" s="307"/>
      <c r="T26" s="307"/>
      <c r="U26" s="307"/>
      <c r="V26" s="307"/>
      <c r="W26" s="142"/>
      <c r="X26" s="142"/>
      <c r="Y26" s="444"/>
      <c r="Z26" s="444"/>
      <c r="AA26" s="444"/>
      <c r="AB26" s="451"/>
      <c r="AC26" s="429"/>
      <c r="AD26" s="429"/>
      <c r="AE26" s="429"/>
      <c r="AF26" s="333"/>
      <c r="AG26" s="174"/>
      <c r="AH26" s="158"/>
      <c r="AI26" s="158"/>
      <c r="AL26" s="12"/>
      <c r="AM26" s="12"/>
      <c r="AQ26"/>
      <c r="AR26"/>
      <c r="AS26"/>
    </row>
    <row r="27" spans="1:45" hidden="1">
      <c r="A27" s="22"/>
      <c r="C27" s="128"/>
      <c r="D27" s="363"/>
      <c r="E27" s="363"/>
      <c r="F27" s="429"/>
      <c r="G27" s="469"/>
      <c r="H27" s="379"/>
      <c r="I27" s="307"/>
      <c r="J27" s="307"/>
      <c r="K27" s="307"/>
      <c r="L27" s="305"/>
      <c r="M27" s="1294" t="s">
        <v>156</v>
      </c>
      <c r="N27" s="1294"/>
      <c r="O27" s="1294"/>
      <c r="P27" s="1294"/>
      <c r="Q27" s="1294"/>
      <c r="R27" s="1294"/>
      <c r="S27" s="1294"/>
      <c r="T27" s="1294"/>
      <c r="U27"/>
      <c r="V27" s="307"/>
      <c r="W27" s="307"/>
      <c r="X27" s="307"/>
      <c r="Y27" s="429"/>
      <c r="Z27" s="429"/>
      <c r="AA27" s="429"/>
      <c r="AB27" s="451"/>
      <c r="AC27" s="429"/>
      <c r="AD27" s="429"/>
      <c r="AE27" s="429"/>
      <c r="AF27" s="333"/>
      <c r="AG27" s="174"/>
      <c r="AH27" s="22"/>
      <c r="AI27"/>
      <c r="AL27" s="12"/>
      <c r="AM27" s="12"/>
      <c r="AQ27"/>
      <c r="AR27"/>
      <c r="AS27"/>
    </row>
    <row r="28" spans="1:45" hidden="1">
      <c r="A28" s="22"/>
      <c r="C28" s="170"/>
      <c r="D28" s="364"/>
      <c r="E28" s="364"/>
      <c r="F28" s="144"/>
      <c r="G28" s="470"/>
      <c r="H28" s="144"/>
      <c r="I28" s="366" t="s">
        <v>156</v>
      </c>
      <c r="J28" s="144"/>
      <c r="K28" s="144"/>
      <c r="L28" s="144"/>
      <c r="M28" s="144"/>
      <c r="N28" s="160"/>
      <c r="O28" s="160"/>
      <c r="P28" s="161"/>
      <c r="Q28" s="480"/>
      <c r="R28" s="160"/>
      <c r="S28" s="144"/>
      <c r="T28" s="144"/>
      <c r="U28" s="144"/>
      <c r="V28" s="144"/>
      <c r="W28" s="144"/>
      <c r="X28" s="365" t="s">
        <v>163</v>
      </c>
      <c r="Y28" s="365"/>
      <c r="Z28" s="365"/>
      <c r="AA28" s="365"/>
      <c r="AB28" s="452"/>
      <c r="AC28" s="144"/>
      <c r="AD28" s="144"/>
      <c r="AE28" s="144"/>
      <c r="AF28" s="431"/>
      <c r="AG28" s="159"/>
      <c r="AH28" s="22"/>
      <c r="AI28"/>
      <c r="AL28" s="12"/>
      <c r="AM28" s="12"/>
      <c r="AQ28"/>
      <c r="AR28"/>
      <c r="AS28"/>
    </row>
    <row r="29" spans="1:45" hidden="1">
      <c r="A29" s="158"/>
      <c r="B29" s="158"/>
      <c r="C29" s="128"/>
      <c r="D29" s="363"/>
      <c r="E29" s="363"/>
      <c r="F29" s="429"/>
      <c r="G29" s="469"/>
      <c r="H29" s="379"/>
      <c r="I29" s="478"/>
      <c r="J29" s="476"/>
      <c r="K29" s="476"/>
      <c r="L29" s="476"/>
      <c r="M29" s="1304" t="s">
        <v>31</v>
      </c>
      <c r="N29" s="1304"/>
      <c r="O29" s="477"/>
      <c r="P29" s="1305">
        <v>17</v>
      </c>
      <c r="Q29" s="1305"/>
      <c r="R29" s="220"/>
      <c r="S29" s="219"/>
      <c r="T29" s="219"/>
      <c r="U29" s="219"/>
      <c r="V29" s="219"/>
      <c r="W29" s="221"/>
      <c r="X29" s="222"/>
      <c r="Y29" s="429"/>
      <c r="Z29" s="429"/>
      <c r="AA29" s="429"/>
      <c r="AB29" s="453" t="s">
        <v>166</v>
      </c>
      <c r="AC29" s="385" t="s">
        <v>166</v>
      </c>
      <c r="AD29" s="429"/>
      <c r="AE29" s="429"/>
      <c r="AF29" s="333"/>
      <c r="AG29" s="174"/>
      <c r="AH29" s="158"/>
      <c r="AI29" s="158"/>
      <c r="AL29" s="12"/>
      <c r="AM29" s="12"/>
      <c r="AQ29"/>
      <c r="AR29"/>
      <c r="AS29"/>
    </row>
    <row r="30" spans="1:45" hidden="1">
      <c r="A30" s="22"/>
      <c r="C30" s="365" t="s">
        <v>156</v>
      </c>
      <c r="D30" s="185"/>
      <c r="E30" s="185"/>
      <c r="F30" s="471"/>
      <c r="G30" s="472"/>
      <c r="H30" s="185"/>
      <c r="I30" s="479"/>
      <c r="J30" s="167"/>
      <c r="K30" s="169"/>
      <c r="L30" s="366" t="s">
        <v>163</v>
      </c>
      <c r="M30" s="167"/>
      <c r="N30" s="167"/>
      <c r="O30" s="167"/>
      <c r="P30" s="385" t="s">
        <v>164</v>
      </c>
      <c r="Q30" s="385" t="s">
        <v>160</v>
      </c>
      <c r="R30" s="167"/>
      <c r="S30" s="167"/>
      <c r="T30" s="167"/>
      <c r="U30" s="167"/>
      <c r="V30" s="147"/>
      <c r="W30" s="164"/>
      <c r="X30" s="223"/>
      <c r="Y30" s="167"/>
      <c r="Z30" s="167"/>
      <c r="AA30" s="487"/>
      <c r="AB30" s="454" t="s">
        <v>156</v>
      </c>
      <c r="AC30" s="456" t="s">
        <v>156</v>
      </c>
      <c r="AD30" s="455"/>
      <c r="AE30" s="167"/>
      <c r="AF30" s="164"/>
      <c r="AG30" s="164"/>
      <c r="AH30" s="22"/>
      <c r="AI30"/>
      <c r="AL30" s="12"/>
      <c r="AM30" s="12"/>
      <c r="AQ30"/>
      <c r="AR30"/>
      <c r="AS30"/>
    </row>
    <row r="31" spans="1:45" hidden="1">
      <c r="A31" s="193"/>
      <c r="B31" s="458"/>
      <c r="C31" s="459"/>
      <c r="D31" s="378"/>
      <c r="E31" s="380"/>
      <c r="F31" s="380"/>
      <c r="G31" s="1248">
        <v>15</v>
      </c>
      <c r="H31" s="1247"/>
      <c r="I31" s="306"/>
      <c r="J31" s="195"/>
      <c r="K31" s="473"/>
      <c r="L31" s="188"/>
      <c r="M31" s="186"/>
      <c r="N31" s="186"/>
      <c r="O31" s="186"/>
      <c r="P31" s="386" t="s">
        <v>156</v>
      </c>
      <c r="Q31" s="386" t="s">
        <v>165</v>
      </c>
      <c r="R31" s="188"/>
      <c r="S31" s="193"/>
      <c r="T31" s="458"/>
      <c r="U31" s="459"/>
      <c r="V31" s="414"/>
      <c r="W31" s="308"/>
      <c r="X31" s="308"/>
      <c r="Y31" s="308"/>
      <c r="Z31" s="1247">
        <v>16</v>
      </c>
      <c r="AA31" s="1248"/>
      <c r="AB31" s="1247" t="s">
        <v>168</v>
      </c>
      <c r="AC31" s="1248"/>
      <c r="AD31" s="378"/>
      <c r="AE31" s="486"/>
      <c r="AF31" s="385" t="s">
        <v>156</v>
      </c>
      <c r="AG31" s="385" t="s">
        <v>156</v>
      </c>
      <c r="AH31" s="384"/>
      <c r="AI31" s="186"/>
      <c r="AL31" s="12"/>
      <c r="AM31" s="12"/>
      <c r="AQ31"/>
      <c r="AR31"/>
      <c r="AS31"/>
    </row>
    <row r="32" spans="1:45" hidden="1">
      <c r="A32" s="365" t="s">
        <v>156</v>
      </c>
      <c r="B32" s="146"/>
      <c r="C32" s="461"/>
      <c r="D32" s="361"/>
      <c r="E32" s="147" t="s">
        <v>162</v>
      </c>
      <c r="F32" s="366" t="s">
        <v>156</v>
      </c>
      <c r="G32" s="146"/>
      <c r="H32" s="162"/>
      <c r="I32" s="365" t="s">
        <v>160</v>
      </c>
      <c r="J32" s="460"/>
      <c r="K32" s="461"/>
      <c r="L32" s="214"/>
      <c r="M32" s="147"/>
      <c r="N32" s="366" t="s">
        <v>156</v>
      </c>
      <c r="O32" s="146"/>
      <c r="P32" s="162"/>
      <c r="Q32" s="162"/>
      <c r="R32" s="162"/>
      <c r="S32" s="365" t="s">
        <v>160</v>
      </c>
      <c r="T32" s="460"/>
      <c r="U32" s="461"/>
      <c r="V32" s="214"/>
      <c r="W32" s="147"/>
      <c r="X32" s="366" t="s">
        <v>156</v>
      </c>
      <c r="Y32" s="366"/>
      <c r="Z32" s="366"/>
      <c r="AA32" s="366"/>
      <c r="AB32" s="365" t="s">
        <v>161</v>
      </c>
      <c r="AC32" s="362" t="s">
        <v>159</v>
      </c>
      <c r="AD32" s="456" t="s">
        <v>156</v>
      </c>
      <c r="AE32" s="485" t="s">
        <v>156</v>
      </c>
      <c r="AF32" s="147"/>
      <c r="AG32" s="366" t="s">
        <v>156</v>
      </c>
      <c r="AL32" s="12"/>
      <c r="AM32" s="12"/>
      <c r="AQ32"/>
      <c r="AR32"/>
      <c r="AS32"/>
    </row>
    <row r="33" spans="1:45" hidden="1">
      <c r="A33" s="188"/>
      <c r="B33" s="474"/>
      <c r="C33" s="1248">
        <v>11</v>
      </c>
      <c r="D33" s="1293"/>
      <c r="E33" s="191"/>
      <c r="F33" s="188"/>
      <c r="G33" s="188"/>
      <c r="H33" s="187"/>
      <c r="I33" s="188"/>
      <c r="J33" s="475"/>
      <c r="K33" s="1248">
        <v>12</v>
      </c>
      <c r="L33" s="1293"/>
      <c r="M33" s="191"/>
      <c r="N33" s="188"/>
      <c r="O33" s="188"/>
      <c r="P33" s="188"/>
      <c r="Q33" s="188"/>
      <c r="R33" s="188"/>
      <c r="S33" s="463"/>
      <c r="T33" s="413"/>
      <c r="U33" s="1248">
        <v>13</v>
      </c>
      <c r="V33" s="1293"/>
      <c r="W33" s="191"/>
      <c r="X33" s="188"/>
      <c r="Y33" s="413"/>
      <c r="Z33" s="413"/>
      <c r="AA33" s="413"/>
      <c r="AB33" s="413"/>
      <c r="AC33" s="383"/>
      <c r="AD33" s="413">
        <v>14</v>
      </c>
      <c r="AE33" s="413"/>
      <c r="AF33" s="489"/>
      <c r="AG33" s="413"/>
      <c r="AL33" s="12"/>
      <c r="AM33" s="12"/>
      <c r="AQ33"/>
      <c r="AR33"/>
      <c r="AS33"/>
    </row>
    <row r="34" spans="1:45" hidden="1">
      <c r="A34" s="148"/>
      <c r="B34" s="457"/>
      <c r="C34" s="149"/>
      <c r="D34" s="149"/>
      <c r="E34" s="155"/>
      <c r="F34" s="149"/>
      <c r="G34" s="149"/>
      <c r="H34" s="22"/>
      <c r="I34" s="148"/>
      <c r="J34" s="457"/>
      <c r="K34" s="149"/>
      <c r="L34" s="149"/>
      <c r="M34" s="155"/>
      <c r="N34" s="149"/>
      <c r="O34" s="149"/>
      <c r="P34" s="149"/>
      <c r="Q34" s="149"/>
      <c r="R34" s="149"/>
      <c r="S34" s="464"/>
      <c r="T34" s="462"/>
      <c r="U34" s="149"/>
      <c r="V34" s="149"/>
      <c r="W34" s="155"/>
      <c r="X34" s="149"/>
      <c r="Y34" s="149"/>
      <c r="Z34" s="149"/>
      <c r="AA34" s="149"/>
      <c r="AB34" s="148"/>
      <c r="AC34" s="152"/>
      <c r="AD34" s="149"/>
      <c r="AE34" s="149"/>
      <c r="AF34" s="457"/>
      <c r="AG34" s="149"/>
      <c r="AL34" s="12"/>
      <c r="AM34" s="12"/>
      <c r="AQ34"/>
      <c r="AR34"/>
      <c r="AS34"/>
    </row>
    <row r="35" spans="1:45" s="13" customFormat="1" hidden="1">
      <c r="A35" s="1312"/>
      <c r="B35" s="1313"/>
      <c r="C35" s="322"/>
      <c r="D35" s="322"/>
      <c r="E35" s="1312"/>
      <c r="F35" s="1313"/>
      <c r="G35" s="322"/>
      <c r="H35" s="322"/>
      <c r="I35" s="1312"/>
      <c r="J35" s="1313"/>
      <c r="K35" s="322"/>
      <c r="L35" s="322"/>
      <c r="M35" s="1312"/>
      <c r="N35" s="1313"/>
      <c r="O35" s="322"/>
      <c r="P35" s="322"/>
      <c r="Q35" s="322"/>
      <c r="R35" s="322"/>
      <c r="S35" s="1312"/>
      <c r="T35" s="1313"/>
      <c r="U35" s="322"/>
      <c r="V35" s="322"/>
      <c r="W35" s="1312"/>
      <c r="X35" s="1313"/>
      <c r="Y35" s="445"/>
      <c r="Z35" s="445"/>
      <c r="AA35" s="445"/>
      <c r="AB35" s="1245"/>
      <c r="AC35" s="1246"/>
      <c r="AD35" s="322"/>
      <c r="AE35" s="1245"/>
      <c r="AF35" s="1246"/>
      <c r="AG35" s="488"/>
      <c r="AI35" s="22"/>
      <c r="AL35" s="332"/>
      <c r="AM35" s="332"/>
      <c r="AN35" s="332"/>
      <c r="AO35" s="332"/>
      <c r="AP35" s="332"/>
    </row>
    <row r="36" spans="1:45" ht="17.25" hidden="1" customHeight="1">
      <c r="A36" s="1306" t="s">
        <v>156</v>
      </c>
      <c r="B36" s="1307"/>
      <c r="C36" s="197"/>
      <c r="D36" s="198"/>
      <c r="E36" s="1314" t="s">
        <v>156</v>
      </c>
      <c r="F36" s="1315"/>
      <c r="G36" s="197"/>
      <c r="H36" s="198"/>
      <c r="I36" s="1320" t="s">
        <v>158</v>
      </c>
      <c r="J36" s="1321"/>
      <c r="K36" s="197"/>
      <c r="L36" s="198"/>
      <c r="M36" s="1306" t="s">
        <v>156</v>
      </c>
      <c r="N36" s="1307"/>
      <c r="O36" s="217"/>
      <c r="P36" s="198"/>
      <c r="Q36" s="198"/>
      <c r="R36" s="198"/>
      <c r="S36" s="1306" t="s">
        <v>156</v>
      </c>
      <c r="T36" s="1307"/>
      <c r="U36" s="197"/>
      <c r="V36" s="198"/>
      <c r="W36" s="1306" t="s">
        <v>156</v>
      </c>
      <c r="X36" s="1307"/>
      <c r="Y36" s="446"/>
      <c r="Z36" s="446"/>
      <c r="AA36" s="446"/>
      <c r="AB36" s="481" t="s">
        <v>157</v>
      </c>
      <c r="AC36" s="482"/>
      <c r="AD36" s="197"/>
      <c r="AE36" s="416" t="s">
        <v>156</v>
      </c>
      <c r="AF36" s="417"/>
      <c r="AL36" s="12"/>
      <c r="AM36" s="12"/>
      <c r="AQ36"/>
      <c r="AR36"/>
      <c r="AS36"/>
    </row>
    <row r="37" spans="1:45" hidden="1">
      <c r="A37" s="1308"/>
      <c r="B37" s="1309"/>
      <c r="C37" s="197"/>
      <c r="D37" s="198"/>
      <c r="E37" s="1316"/>
      <c r="F37" s="1317"/>
      <c r="G37" s="197"/>
      <c r="H37" s="198"/>
      <c r="I37" s="1322"/>
      <c r="J37" s="1323"/>
      <c r="K37" s="197"/>
      <c r="L37" s="198"/>
      <c r="M37" s="1308"/>
      <c r="N37" s="1309"/>
      <c r="O37" s="217"/>
      <c r="P37" s="198"/>
      <c r="Q37" s="198"/>
      <c r="R37" s="198"/>
      <c r="S37" s="1308"/>
      <c r="T37" s="1309"/>
      <c r="U37" s="197"/>
      <c r="V37" s="198"/>
      <c r="W37" s="1308"/>
      <c r="X37" s="1309"/>
      <c r="Y37" s="446"/>
      <c r="Z37" s="446"/>
      <c r="AA37" s="446"/>
      <c r="AB37" s="483"/>
      <c r="AC37" s="419"/>
      <c r="AD37" s="197"/>
      <c r="AE37" s="418"/>
      <c r="AF37" s="419"/>
      <c r="AL37" s="12"/>
      <c r="AM37" s="12"/>
      <c r="AQ37"/>
      <c r="AR37"/>
      <c r="AS37"/>
    </row>
    <row r="38" spans="1:45" hidden="1">
      <c r="A38" s="1308"/>
      <c r="B38" s="1309"/>
      <c r="C38" s="197"/>
      <c r="D38" s="198"/>
      <c r="E38" s="1316"/>
      <c r="F38" s="1317"/>
      <c r="G38" s="197"/>
      <c r="H38" s="198"/>
      <c r="I38" s="1322"/>
      <c r="J38" s="1323"/>
      <c r="K38" s="197"/>
      <c r="L38" s="198"/>
      <c r="M38" s="1308"/>
      <c r="N38" s="1309"/>
      <c r="O38" s="217"/>
      <c r="P38" s="198"/>
      <c r="Q38" s="198"/>
      <c r="R38" s="198"/>
      <c r="S38" s="1308"/>
      <c r="T38" s="1309"/>
      <c r="U38" s="197"/>
      <c r="V38" s="198"/>
      <c r="W38" s="1308"/>
      <c r="X38" s="1309"/>
      <c r="Y38" s="446"/>
      <c r="Z38" s="446"/>
      <c r="AA38" s="446"/>
      <c r="AB38" s="483"/>
      <c r="AC38" s="419"/>
      <c r="AD38" s="197"/>
      <c r="AE38" s="418"/>
      <c r="AF38" s="419"/>
      <c r="AL38" s="12"/>
      <c r="AM38" s="12"/>
      <c r="AQ38"/>
      <c r="AR38"/>
      <c r="AS38"/>
    </row>
    <row r="39" spans="1:45" hidden="1">
      <c r="A39" s="1308"/>
      <c r="B39" s="1309"/>
      <c r="C39" s="197"/>
      <c r="D39" s="198"/>
      <c r="E39" s="1316"/>
      <c r="F39" s="1317"/>
      <c r="G39" s="197"/>
      <c r="H39" s="198"/>
      <c r="I39" s="1322"/>
      <c r="J39" s="1323"/>
      <c r="K39" s="197"/>
      <c r="L39" s="198"/>
      <c r="M39" s="1308"/>
      <c r="N39" s="1309"/>
      <c r="O39" s="217"/>
      <c r="P39" s="198"/>
      <c r="Q39" s="198"/>
      <c r="R39" s="198"/>
      <c r="S39" s="1308"/>
      <c r="T39" s="1309"/>
      <c r="U39" s="197"/>
      <c r="V39" s="198"/>
      <c r="W39" s="1308"/>
      <c r="X39" s="1309"/>
      <c r="Y39" s="446"/>
      <c r="Z39" s="446"/>
      <c r="AA39" s="446"/>
      <c r="AB39" s="483"/>
      <c r="AC39" s="419"/>
      <c r="AD39" s="197"/>
      <c r="AE39" s="418"/>
      <c r="AF39" s="419"/>
      <c r="AL39" s="12"/>
      <c r="AM39" s="12"/>
      <c r="AQ39"/>
      <c r="AR39"/>
      <c r="AS39"/>
    </row>
    <row r="40" spans="1:45" hidden="1">
      <c r="A40" s="1308"/>
      <c r="B40" s="1309"/>
      <c r="C40" s="197"/>
      <c r="D40" s="198"/>
      <c r="E40" s="1316"/>
      <c r="F40" s="1317"/>
      <c r="G40" s="197"/>
      <c r="H40" s="198"/>
      <c r="I40" s="1322"/>
      <c r="J40" s="1323"/>
      <c r="K40" s="197"/>
      <c r="L40" s="198"/>
      <c r="M40" s="1308"/>
      <c r="N40" s="1309"/>
      <c r="O40" s="217"/>
      <c r="P40" s="198"/>
      <c r="Q40" s="198"/>
      <c r="R40" s="198"/>
      <c r="S40" s="1308"/>
      <c r="T40" s="1309"/>
      <c r="U40" s="197"/>
      <c r="V40" s="198"/>
      <c r="W40" s="1308"/>
      <c r="X40" s="1309"/>
      <c r="Y40" s="446"/>
      <c r="Z40" s="446"/>
      <c r="AA40" s="446"/>
      <c r="AB40" s="483"/>
      <c r="AC40" s="419"/>
      <c r="AD40" s="197"/>
      <c r="AE40" s="418"/>
      <c r="AF40" s="419"/>
      <c r="AL40" s="12"/>
      <c r="AM40" s="12"/>
      <c r="AQ40"/>
      <c r="AR40"/>
      <c r="AS40"/>
    </row>
    <row r="41" spans="1:45" hidden="1">
      <c r="A41" s="1308"/>
      <c r="B41" s="1309"/>
      <c r="C41" s="197"/>
      <c r="D41" s="198"/>
      <c r="E41" s="1316"/>
      <c r="F41" s="1317"/>
      <c r="G41" s="197"/>
      <c r="H41" s="198"/>
      <c r="I41" s="1322"/>
      <c r="J41" s="1323"/>
      <c r="K41" s="197"/>
      <c r="L41" s="198"/>
      <c r="M41" s="1308"/>
      <c r="N41" s="1309"/>
      <c r="O41" s="217"/>
      <c r="P41" s="198"/>
      <c r="Q41" s="198"/>
      <c r="R41" s="198"/>
      <c r="S41" s="1308"/>
      <c r="T41" s="1309"/>
      <c r="U41" s="197"/>
      <c r="V41" s="198"/>
      <c r="W41" s="1308"/>
      <c r="X41" s="1309"/>
      <c r="Y41" s="446"/>
      <c r="Z41" s="446"/>
      <c r="AA41" s="446"/>
      <c r="AB41" s="483"/>
      <c r="AC41" s="419"/>
      <c r="AD41" s="197"/>
      <c r="AE41" s="418"/>
      <c r="AF41" s="419"/>
      <c r="AL41" s="12"/>
      <c r="AM41" s="12"/>
      <c r="AQ41"/>
      <c r="AR41"/>
      <c r="AS41"/>
    </row>
    <row r="42" spans="1:45" hidden="1">
      <c r="A42" s="1310"/>
      <c r="B42" s="1311"/>
      <c r="C42" s="197"/>
      <c r="D42" s="198"/>
      <c r="E42" s="1318"/>
      <c r="F42" s="1319"/>
      <c r="G42" s="197"/>
      <c r="H42" s="198"/>
      <c r="I42" s="1324"/>
      <c r="J42" s="1325"/>
      <c r="K42" s="197"/>
      <c r="L42" s="198"/>
      <c r="M42" s="1310"/>
      <c r="N42" s="1311"/>
      <c r="O42" s="217"/>
      <c r="P42" s="202"/>
      <c r="Q42" s="202"/>
      <c r="R42" s="202"/>
      <c r="S42" s="1310"/>
      <c r="T42" s="1311"/>
      <c r="U42" s="197"/>
      <c r="V42" s="198"/>
      <c r="W42" s="1310"/>
      <c r="X42" s="1311"/>
      <c r="Y42" s="446"/>
      <c r="Z42" s="446"/>
      <c r="AA42" s="446"/>
      <c r="AB42" s="484"/>
      <c r="AC42" s="421"/>
      <c r="AD42" s="197"/>
      <c r="AE42" s="420"/>
      <c r="AF42" s="421"/>
      <c r="AL42" s="12"/>
      <c r="AM42" s="12"/>
      <c r="AQ42"/>
      <c r="AR42"/>
      <c r="AS42"/>
    </row>
    <row r="43" spans="1:45" hidden="1"/>
    <row r="46" spans="1:45">
      <c r="D46" s="111"/>
      <c r="G46" s="112"/>
      <c r="H46" s="111"/>
      <c r="K46" s="111"/>
      <c r="N46" s="112"/>
      <c r="O46" s="112"/>
      <c r="R46" s="113"/>
      <c r="U46" s="114"/>
      <c r="V46" s="113"/>
      <c r="AB46" s="113"/>
    </row>
  </sheetData>
  <mergeCells count="68">
    <mergeCell ref="W36:X42"/>
    <mergeCell ref="A35:B35"/>
    <mergeCell ref="E35:F35"/>
    <mergeCell ref="I35:J35"/>
    <mergeCell ref="M35:N35"/>
    <mergeCell ref="S35:T35"/>
    <mergeCell ref="W35:X35"/>
    <mergeCell ref="A36:B42"/>
    <mergeCell ref="E36:F42"/>
    <mergeCell ref="I36:J42"/>
    <mergeCell ref="M36:N42"/>
    <mergeCell ref="S36:T42"/>
    <mergeCell ref="M29:N29"/>
    <mergeCell ref="P29:Q29"/>
    <mergeCell ref="G31:H31"/>
    <mergeCell ref="AB31:AC31"/>
    <mergeCell ref="C33:D33"/>
    <mergeCell ref="K33:L33"/>
    <mergeCell ref="U33:V33"/>
    <mergeCell ref="D5:F5"/>
    <mergeCell ref="G5:I5"/>
    <mergeCell ref="M22:T23"/>
    <mergeCell ref="P26:Q26"/>
    <mergeCell ref="M27:T27"/>
    <mergeCell ref="M15:O15"/>
    <mergeCell ref="D6:F6"/>
    <mergeCell ref="J6:L6"/>
    <mergeCell ref="D8:F8"/>
    <mergeCell ref="P8:R8"/>
    <mergeCell ref="M7:O7"/>
    <mergeCell ref="D15:F15"/>
    <mergeCell ref="D13:F13"/>
    <mergeCell ref="G13:I13"/>
    <mergeCell ref="D14:F14"/>
    <mergeCell ref="J14:L14"/>
    <mergeCell ref="K1:V1"/>
    <mergeCell ref="D4:F4"/>
    <mergeCell ref="G4:I4"/>
    <mergeCell ref="J4:L4"/>
    <mergeCell ref="P4:R4"/>
    <mergeCell ref="S4:U4"/>
    <mergeCell ref="V4:X4"/>
    <mergeCell ref="M4:O4"/>
    <mergeCell ref="P12:R12"/>
    <mergeCell ref="S12:U12"/>
    <mergeCell ref="V12:X12"/>
    <mergeCell ref="D9:F9"/>
    <mergeCell ref="D10:F10"/>
    <mergeCell ref="D12:F12"/>
    <mergeCell ref="G12:I12"/>
    <mergeCell ref="J12:L12"/>
    <mergeCell ref="M12:O12"/>
    <mergeCell ref="AB35:AC35"/>
    <mergeCell ref="Z31:AA31"/>
    <mergeCell ref="AE35:AF35"/>
    <mergeCell ref="D19:F19"/>
    <mergeCell ref="Y4:AA4"/>
    <mergeCell ref="Y12:AA12"/>
    <mergeCell ref="Y19:AA19"/>
    <mergeCell ref="D17:F17"/>
    <mergeCell ref="S17:U17"/>
    <mergeCell ref="D18:F18"/>
    <mergeCell ref="V18:X18"/>
    <mergeCell ref="D7:F7"/>
    <mergeCell ref="D16:F16"/>
    <mergeCell ref="P16:R16"/>
    <mergeCell ref="S9:U9"/>
    <mergeCell ref="V10:X10"/>
  </mergeCells>
  <phoneticPr fontId="2"/>
  <printOptions horizontalCentered="1"/>
  <pageMargins left="0.35433070866141736" right="0.35433070866141736" top="0.98425196850393704" bottom="0.98425196850393704" header="0.51181102362204722" footer="0.51181102362204722"/>
  <pageSetup paperSize="9" scale="71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8"/>
  <sheetViews>
    <sheetView showGridLines="0" view="pageBreakPreview" zoomScale="70" zoomScaleNormal="100" zoomScaleSheetLayoutView="70" workbookViewId="0">
      <selection activeCell="A6" sqref="A6"/>
    </sheetView>
  </sheetViews>
  <sheetFormatPr defaultRowHeight="18" customHeight="1"/>
  <cols>
    <col min="1" max="1" width="18.625" style="45" customWidth="1"/>
    <col min="2" max="2" width="4.625" style="45" customWidth="1"/>
    <col min="3" max="3" width="11.75" style="45" customWidth="1"/>
    <col min="4" max="4" width="9.125" style="45" customWidth="1"/>
    <col min="5" max="5" width="24.125" style="45" customWidth="1"/>
    <col min="6" max="8" width="4.625" style="45" customWidth="1"/>
    <col min="9" max="9" width="27.5" style="45" customWidth="1"/>
    <col min="10" max="10" width="16.5" style="45" customWidth="1"/>
    <col min="11" max="11" width="15.125" style="45" customWidth="1"/>
    <col min="12" max="12" width="23.25" style="45" customWidth="1"/>
    <col min="13" max="15" width="9" style="45"/>
    <col min="16" max="16" width="24.625" style="45" customWidth="1"/>
    <col min="17" max="17" width="9" style="45"/>
    <col min="18" max="18" width="14.125" style="45" customWidth="1"/>
    <col min="19" max="21" width="9" style="45"/>
    <col min="22" max="22" width="15.75" style="45" customWidth="1"/>
    <col min="23" max="223" width="9" style="45"/>
    <col min="224" max="224" width="2.125" style="45" customWidth="1"/>
    <col min="225" max="225" width="7.75" style="45" customWidth="1"/>
    <col min="226" max="226" width="13.25" style="45" customWidth="1"/>
    <col min="227" max="247" width="4.625" style="45" customWidth="1"/>
    <col min="248" max="248" width="9" style="45"/>
    <col min="249" max="249" width="3" style="45" customWidth="1"/>
    <col min="250" max="479" width="9" style="45"/>
    <col min="480" max="480" width="2.125" style="45" customWidth="1"/>
    <col min="481" max="481" width="7.75" style="45" customWidth="1"/>
    <col min="482" max="482" width="13.25" style="45" customWidth="1"/>
    <col min="483" max="503" width="4.625" style="45" customWidth="1"/>
    <col min="504" max="504" width="9" style="45"/>
    <col min="505" max="505" width="3" style="45" customWidth="1"/>
    <col min="506" max="735" width="9" style="45"/>
    <col min="736" max="736" width="2.125" style="45" customWidth="1"/>
    <col min="737" max="737" width="7.75" style="45" customWidth="1"/>
    <col min="738" max="738" width="13.25" style="45" customWidth="1"/>
    <col min="739" max="759" width="4.625" style="45" customWidth="1"/>
    <col min="760" max="760" width="9" style="45"/>
    <col min="761" max="761" width="3" style="45" customWidth="1"/>
    <col min="762" max="991" width="9" style="45"/>
    <col min="992" max="992" width="2.125" style="45" customWidth="1"/>
    <col min="993" max="993" width="7.75" style="45" customWidth="1"/>
    <col min="994" max="994" width="13.25" style="45" customWidth="1"/>
    <col min="995" max="1015" width="4.625" style="45" customWidth="1"/>
    <col min="1016" max="1016" width="9" style="45"/>
    <col min="1017" max="1017" width="3" style="45" customWidth="1"/>
    <col min="1018" max="1247" width="9" style="45"/>
    <col min="1248" max="1248" width="2.125" style="45" customWidth="1"/>
    <col min="1249" max="1249" width="7.75" style="45" customWidth="1"/>
    <col min="1250" max="1250" width="13.25" style="45" customWidth="1"/>
    <col min="1251" max="1271" width="4.625" style="45" customWidth="1"/>
    <col min="1272" max="1272" width="9" style="45"/>
    <col min="1273" max="1273" width="3" style="45" customWidth="1"/>
    <col min="1274" max="1503" width="9" style="45"/>
    <col min="1504" max="1504" width="2.125" style="45" customWidth="1"/>
    <col min="1505" max="1505" width="7.75" style="45" customWidth="1"/>
    <col min="1506" max="1506" width="13.25" style="45" customWidth="1"/>
    <col min="1507" max="1527" width="4.625" style="45" customWidth="1"/>
    <col min="1528" max="1528" width="9" style="45"/>
    <col min="1529" max="1529" width="3" style="45" customWidth="1"/>
    <col min="1530" max="1759" width="9" style="45"/>
    <col min="1760" max="1760" width="2.125" style="45" customWidth="1"/>
    <col min="1761" max="1761" width="7.75" style="45" customWidth="1"/>
    <col min="1762" max="1762" width="13.25" style="45" customWidth="1"/>
    <col min="1763" max="1783" width="4.625" style="45" customWidth="1"/>
    <col min="1784" max="1784" width="9" style="45"/>
    <col min="1785" max="1785" width="3" style="45" customWidth="1"/>
    <col min="1786" max="2015" width="9" style="45"/>
    <col min="2016" max="2016" width="2.125" style="45" customWidth="1"/>
    <col min="2017" max="2017" width="7.75" style="45" customWidth="1"/>
    <col min="2018" max="2018" width="13.25" style="45" customWidth="1"/>
    <col min="2019" max="2039" width="4.625" style="45" customWidth="1"/>
    <col min="2040" max="2040" width="9" style="45"/>
    <col min="2041" max="2041" width="3" style="45" customWidth="1"/>
    <col min="2042" max="2271" width="9" style="45"/>
    <col min="2272" max="2272" width="2.125" style="45" customWidth="1"/>
    <col min="2273" max="2273" width="7.75" style="45" customWidth="1"/>
    <col min="2274" max="2274" width="13.25" style="45" customWidth="1"/>
    <col min="2275" max="2295" width="4.625" style="45" customWidth="1"/>
    <col min="2296" max="2296" width="9" style="45"/>
    <col min="2297" max="2297" width="3" style="45" customWidth="1"/>
    <col min="2298" max="2527" width="9" style="45"/>
    <col min="2528" max="2528" width="2.125" style="45" customWidth="1"/>
    <col min="2529" max="2529" width="7.75" style="45" customWidth="1"/>
    <col min="2530" max="2530" width="13.25" style="45" customWidth="1"/>
    <col min="2531" max="2551" width="4.625" style="45" customWidth="1"/>
    <col min="2552" max="2552" width="9" style="45"/>
    <col min="2553" max="2553" width="3" style="45" customWidth="1"/>
    <col min="2554" max="2783" width="9" style="45"/>
    <col min="2784" max="2784" width="2.125" style="45" customWidth="1"/>
    <col min="2785" max="2785" width="7.75" style="45" customWidth="1"/>
    <col min="2786" max="2786" width="13.25" style="45" customWidth="1"/>
    <col min="2787" max="2807" width="4.625" style="45" customWidth="1"/>
    <col min="2808" max="2808" width="9" style="45"/>
    <col min="2809" max="2809" width="3" style="45" customWidth="1"/>
    <col min="2810" max="3039" width="9" style="45"/>
    <col min="3040" max="3040" width="2.125" style="45" customWidth="1"/>
    <col min="3041" max="3041" width="7.75" style="45" customWidth="1"/>
    <col min="3042" max="3042" width="13.25" style="45" customWidth="1"/>
    <col min="3043" max="3063" width="4.625" style="45" customWidth="1"/>
    <col min="3064" max="3064" width="9" style="45"/>
    <col min="3065" max="3065" width="3" style="45" customWidth="1"/>
    <col min="3066" max="3295" width="9" style="45"/>
    <col min="3296" max="3296" width="2.125" style="45" customWidth="1"/>
    <col min="3297" max="3297" width="7.75" style="45" customWidth="1"/>
    <col min="3298" max="3298" width="13.25" style="45" customWidth="1"/>
    <col min="3299" max="3319" width="4.625" style="45" customWidth="1"/>
    <col min="3320" max="3320" width="9" style="45"/>
    <col min="3321" max="3321" width="3" style="45" customWidth="1"/>
    <col min="3322" max="3551" width="9" style="45"/>
    <col min="3552" max="3552" width="2.125" style="45" customWidth="1"/>
    <col min="3553" max="3553" width="7.75" style="45" customWidth="1"/>
    <col min="3554" max="3554" width="13.25" style="45" customWidth="1"/>
    <col min="3555" max="3575" width="4.625" style="45" customWidth="1"/>
    <col min="3576" max="3576" width="9" style="45"/>
    <col min="3577" max="3577" width="3" style="45" customWidth="1"/>
    <col min="3578" max="3807" width="9" style="45"/>
    <col min="3808" max="3808" width="2.125" style="45" customWidth="1"/>
    <col min="3809" max="3809" width="7.75" style="45" customWidth="1"/>
    <col min="3810" max="3810" width="13.25" style="45" customWidth="1"/>
    <col min="3811" max="3831" width="4.625" style="45" customWidth="1"/>
    <col min="3832" max="3832" width="9" style="45"/>
    <col min="3833" max="3833" width="3" style="45" customWidth="1"/>
    <col min="3834" max="4063" width="9" style="45"/>
    <col min="4064" max="4064" width="2.125" style="45" customWidth="1"/>
    <col min="4065" max="4065" width="7.75" style="45" customWidth="1"/>
    <col min="4066" max="4066" width="13.25" style="45" customWidth="1"/>
    <col min="4067" max="4087" width="4.625" style="45" customWidth="1"/>
    <col min="4088" max="4088" width="9" style="45"/>
    <col min="4089" max="4089" width="3" style="45" customWidth="1"/>
    <col min="4090" max="4319" width="9" style="45"/>
    <col min="4320" max="4320" width="2.125" style="45" customWidth="1"/>
    <col min="4321" max="4321" width="7.75" style="45" customWidth="1"/>
    <col min="4322" max="4322" width="13.25" style="45" customWidth="1"/>
    <col min="4323" max="4343" width="4.625" style="45" customWidth="1"/>
    <col min="4344" max="4344" width="9" style="45"/>
    <col min="4345" max="4345" width="3" style="45" customWidth="1"/>
    <col min="4346" max="4575" width="9" style="45"/>
    <col min="4576" max="4576" width="2.125" style="45" customWidth="1"/>
    <col min="4577" max="4577" width="7.75" style="45" customWidth="1"/>
    <col min="4578" max="4578" width="13.25" style="45" customWidth="1"/>
    <col min="4579" max="4599" width="4.625" style="45" customWidth="1"/>
    <col min="4600" max="4600" width="9" style="45"/>
    <col min="4601" max="4601" width="3" style="45" customWidth="1"/>
    <col min="4602" max="4831" width="9" style="45"/>
    <col min="4832" max="4832" width="2.125" style="45" customWidth="1"/>
    <col min="4833" max="4833" width="7.75" style="45" customWidth="1"/>
    <col min="4834" max="4834" width="13.25" style="45" customWidth="1"/>
    <col min="4835" max="4855" width="4.625" style="45" customWidth="1"/>
    <col min="4856" max="4856" width="9" style="45"/>
    <col min="4857" max="4857" width="3" style="45" customWidth="1"/>
    <col min="4858" max="5087" width="9" style="45"/>
    <col min="5088" max="5088" width="2.125" style="45" customWidth="1"/>
    <col min="5089" max="5089" width="7.75" style="45" customWidth="1"/>
    <col min="5090" max="5090" width="13.25" style="45" customWidth="1"/>
    <col min="5091" max="5111" width="4.625" style="45" customWidth="1"/>
    <col min="5112" max="5112" width="9" style="45"/>
    <col min="5113" max="5113" width="3" style="45" customWidth="1"/>
    <col min="5114" max="5343" width="9" style="45"/>
    <col min="5344" max="5344" width="2.125" style="45" customWidth="1"/>
    <col min="5345" max="5345" width="7.75" style="45" customWidth="1"/>
    <col min="5346" max="5346" width="13.25" style="45" customWidth="1"/>
    <col min="5347" max="5367" width="4.625" style="45" customWidth="1"/>
    <col min="5368" max="5368" width="9" style="45"/>
    <col min="5369" max="5369" width="3" style="45" customWidth="1"/>
    <col min="5370" max="5599" width="9" style="45"/>
    <col min="5600" max="5600" width="2.125" style="45" customWidth="1"/>
    <col min="5601" max="5601" width="7.75" style="45" customWidth="1"/>
    <col min="5602" max="5602" width="13.25" style="45" customWidth="1"/>
    <col min="5603" max="5623" width="4.625" style="45" customWidth="1"/>
    <col min="5624" max="5624" width="9" style="45"/>
    <col min="5625" max="5625" width="3" style="45" customWidth="1"/>
    <col min="5626" max="5855" width="9" style="45"/>
    <col min="5856" max="5856" width="2.125" style="45" customWidth="1"/>
    <col min="5857" max="5857" width="7.75" style="45" customWidth="1"/>
    <col min="5858" max="5858" width="13.25" style="45" customWidth="1"/>
    <col min="5859" max="5879" width="4.625" style="45" customWidth="1"/>
    <col min="5880" max="5880" width="9" style="45"/>
    <col min="5881" max="5881" width="3" style="45" customWidth="1"/>
    <col min="5882" max="6111" width="9" style="45"/>
    <col min="6112" max="6112" width="2.125" style="45" customWidth="1"/>
    <col min="6113" max="6113" width="7.75" style="45" customWidth="1"/>
    <col min="6114" max="6114" width="13.25" style="45" customWidth="1"/>
    <col min="6115" max="6135" width="4.625" style="45" customWidth="1"/>
    <col min="6136" max="6136" width="9" style="45"/>
    <col min="6137" max="6137" width="3" style="45" customWidth="1"/>
    <col min="6138" max="6367" width="9" style="45"/>
    <col min="6368" max="6368" width="2.125" style="45" customWidth="1"/>
    <col min="6369" max="6369" width="7.75" style="45" customWidth="1"/>
    <col min="6370" max="6370" width="13.25" style="45" customWidth="1"/>
    <col min="6371" max="6391" width="4.625" style="45" customWidth="1"/>
    <col min="6392" max="6392" width="9" style="45"/>
    <col min="6393" max="6393" width="3" style="45" customWidth="1"/>
    <col min="6394" max="6623" width="9" style="45"/>
    <col min="6624" max="6624" width="2.125" style="45" customWidth="1"/>
    <col min="6625" max="6625" width="7.75" style="45" customWidth="1"/>
    <col min="6626" max="6626" width="13.25" style="45" customWidth="1"/>
    <col min="6627" max="6647" width="4.625" style="45" customWidth="1"/>
    <col min="6648" max="6648" width="9" style="45"/>
    <col min="6649" max="6649" width="3" style="45" customWidth="1"/>
    <col min="6650" max="6879" width="9" style="45"/>
    <col min="6880" max="6880" width="2.125" style="45" customWidth="1"/>
    <col min="6881" max="6881" width="7.75" style="45" customWidth="1"/>
    <col min="6882" max="6882" width="13.25" style="45" customWidth="1"/>
    <col min="6883" max="6903" width="4.625" style="45" customWidth="1"/>
    <col min="6904" max="6904" width="9" style="45"/>
    <col min="6905" max="6905" width="3" style="45" customWidth="1"/>
    <col min="6906" max="7135" width="9" style="45"/>
    <col min="7136" max="7136" width="2.125" style="45" customWidth="1"/>
    <col min="7137" max="7137" width="7.75" style="45" customWidth="1"/>
    <col min="7138" max="7138" width="13.25" style="45" customWidth="1"/>
    <col min="7139" max="7159" width="4.625" style="45" customWidth="1"/>
    <col min="7160" max="7160" width="9" style="45"/>
    <col min="7161" max="7161" width="3" style="45" customWidth="1"/>
    <col min="7162" max="7391" width="9" style="45"/>
    <col min="7392" max="7392" width="2.125" style="45" customWidth="1"/>
    <col min="7393" max="7393" width="7.75" style="45" customWidth="1"/>
    <col min="7394" max="7394" width="13.25" style="45" customWidth="1"/>
    <col min="7395" max="7415" width="4.625" style="45" customWidth="1"/>
    <col min="7416" max="7416" width="9" style="45"/>
    <col min="7417" max="7417" width="3" style="45" customWidth="1"/>
    <col min="7418" max="7647" width="9" style="45"/>
    <col min="7648" max="7648" width="2.125" style="45" customWidth="1"/>
    <col min="7649" max="7649" width="7.75" style="45" customWidth="1"/>
    <col min="7650" max="7650" width="13.25" style="45" customWidth="1"/>
    <col min="7651" max="7671" width="4.625" style="45" customWidth="1"/>
    <col min="7672" max="7672" width="9" style="45"/>
    <col min="7673" max="7673" width="3" style="45" customWidth="1"/>
    <col min="7674" max="7903" width="9" style="45"/>
    <col min="7904" max="7904" width="2.125" style="45" customWidth="1"/>
    <col min="7905" max="7905" width="7.75" style="45" customWidth="1"/>
    <col min="7906" max="7906" width="13.25" style="45" customWidth="1"/>
    <col min="7907" max="7927" width="4.625" style="45" customWidth="1"/>
    <col min="7928" max="7928" width="9" style="45"/>
    <col min="7929" max="7929" width="3" style="45" customWidth="1"/>
    <col min="7930" max="8159" width="9" style="45"/>
    <col min="8160" max="8160" width="2.125" style="45" customWidth="1"/>
    <col min="8161" max="8161" width="7.75" style="45" customWidth="1"/>
    <col min="8162" max="8162" width="13.25" style="45" customWidth="1"/>
    <col min="8163" max="8183" width="4.625" style="45" customWidth="1"/>
    <col min="8184" max="8184" width="9" style="45"/>
    <col min="8185" max="8185" width="3" style="45" customWidth="1"/>
    <col min="8186" max="8415" width="9" style="45"/>
    <col min="8416" max="8416" width="2.125" style="45" customWidth="1"/>
    <col min="8417" max="8417" width="7.75" style="45" customWidth="1"/>
    <col min="8418" max="8418" width="13.25" style="45" customWidth="1"/>
    <col min="8419" max="8439" width="4.625" style="45" customWidth="1"/>
    <col min="8440" max="8440" width="9" style="45"/>
    <col min="8441" max="8441" width="3" style="45" customWidth="1"/>
    <col min="8442" max="8671" width="9" style="45"/>
    <col min="8672" max="8672" width="2.125" style="45" customWidth="1"/>
    <col min="8673" max="8673" width="7.75" style="45" customWidth="1"/>
    <col min="8674" max="8674" width="13.25" style="45" customWidth="1"/>
    <col min="8675" max="8695" width="4.625" style="45" customWidth="1"/>
    <col min="8696" max="8696" width="9" style="45"/>
    <col min="8697" max="8697" width="3" style="45" customWidth="1"/>
    <col min="8698" max="8927" width="9" style="45"/>
    <col min="8928" max="8928" width="2.125" style="45" customWidth="1"/>
    <col min="8929" max="8929" width="7.75" style="45" customWidth="1"/>
    <col min="8930" max="8930" width="13.25" style="45" customWidth="1"/>
    <col min="8931" max="8951" width="4.625" style="45" customWidth="1"/>
    <col min="8952" max="8952" width="9" style="45"/>
    <col min="8953" max="8953" width="3" style="45" customWidth="1"/>
    <col min="8954" max="9183" width="9" style="45"/>
    <col min="9184" max="9184" width="2.125" style="45" customWidth="1"/>
    <col min="9185" max="9185" width="7.75" style="45" customWidth="1"/>
    <col min="9186" max="9186" width="13.25" style="45" customWidth="1"/>
    <col min="9187" max="9207" width="4.625" style="45" customWidth="1"/>
    <col min="9208" max="9208" width="9" style="45"/>
    <col min="9209" max="9209" width="3" style="45" customWidth="1"/>
    <col min="9210" max="9439" width="9" style="45"/>
    <col min="9440" max="9440" width="2.125" style="45" customWidth="1"/>
    <col min="9441" max="9441" width="7.75" style="45" customWidth="1"/>
    <col min="9442" max="9442" width="13.25" style="45" customWidth="1"/>
    <col min="9443" max="9463" width="4.625" style="45" customWidth="1"/>
    <col min="9464" max="9464" width="9" style="45"/>
    <col min="9465" max="9465" width="3" style="45" customWidth="1"/>
    <col min="9466" max="9695" width="9" style="45"/>
    <col min="9696" max="9696" width="2.125" style="45" customWidth="1"/>
    <col min="9697" max="9697" width="7.75" style="45" customWidth="1"/>
    <col min="9698" max="9698" width="13.25" style="45" customWidth="1"/>
    <col min="9699" max="9719" width="4.625" style="45" customWidth="1"/>
    <col min="9720" max="9720" width="9" style="45"/>
    <col min="9721" max="9721" width="3" style="45" customWidth="1"/>
    <col min="9722" max="9951" width="9" style="45"/>
    <col min="9952" max="9952" width="2.125" style="45" customWidth="1"/>
    <col min="9953" max="9953" width="7.75" style="45" customWidth="1"/>
    <col min="9954" max="9954" width="13.25" style="45" customWidth="1"/>
    <col min="9955" max="9975" width="4.625" style="45" customWidth="1"/>
    <col min="9976" max="9976" width="9" style="45"/>
    <col min="9977" max="9977" width="3" style="45" customWidth="1"/>
    <col min="9978" max="10207" width="9" style="45"/>
    <col min="10208" max="10208" width="2.125" style="45" customWidth="1"/>
    <col min="10209" max="10209" width="7.75" style="45" customWidth="1"/>
    <col min="10210" max="10210" width="13.25" style="45" customWidth="1"/>
    <col min="10211" max="10231" width="4.625" style="45" customWidth="1"/>
    <col min="10232" max="10232" width="9" style="45"/>
    <col min="10233" max="10233" width="3" style="45" customWidth="1"/>
    <col min="10234" max="10463" width="9" style="45"/>
    <col min="10464" max="10464" width="2.125" style="45" customWidth="1"/>
    <col min="10465" max="10465" width="7.75" style="45" customWidth="1"/>
    <col min="10466" max="10466" width="13.25" style="45" customWidth="1"/>
    <col min="10467" max="10487" width="4.625" style="45" customWidth="1"/>
    <col min="10488" max="10488" width="9" style="45"/>
    <col min="10489" max="10489" width="3" style="45" customWidth="1"/>
    <col min="10490" max="10719" width="9" style="45"/>
    <col min="10720" max="10720" width="2.125" style="45" customWidth="1"/>
    <col min="10721" max="10721" width="7.75" style="45" customWidth="1"/>
    <col min="10722" max="10722" width="13.25" style="45" customWidth="1"/>
    <col min="10723" max="10743" width="4.625" style="45" customWidth="1"/>
    <col min="10744" max="10744" width="9" style="45"/>
    <col min="10745" max="10745" width="3" style="45" customWidth="1"/>
    <col min="10746" max="10975" width="9" style="45"/>
    <col min="10976" max="10976" width="2.125" style="45" customWidth="1"/>
    <col min="10977" max="10977" width="7.75" style="45" customWidth="1"/>
    <col min="10978" max="10978" width="13.25" style="45" customWidth="1"/>
    <col min="10979" max="10999" width="4.625" style="45" customWidth="1"/>
    <col min="11000" max="11000" width="9" style="45"/>
    <col min="11001" max="11001" width="3" style="45" customWidth="1"/>
    <col min="11002" max="11231" width="9" style="45"/>
    <col min="11232" max="11232" width="2.125" style="45" customWidth="1"/>
    <col min="11233" max="11233" width="7.75" style="45" customWidth="1"/>
    <col min="11234" max="11234" width="13.25" style="45" customWidth="1"/>
    <col min="11235" max="11255" width="4.625" style="45" customWidth="1"/>
    <col min="11256" max="11256" width="9" style="45"/>
    <col min="11257" max="11257" width="3" style="45" customWidth="1"/>
    <col min="11258" max="11487" width="9" style="45"/>
    <col min="11488" max="11488" width="2.125" style="45" customWidth="1"/>
    <col min="11489" max="11489" width="7.75" style="45" customWidth="1"/>
    <col min="11490" max="11490" width="13.25" style="45" customWidth="1"/>
    <col min="11491" max="11511" width="4.625" style="45" customWidth="1"/>
    <col min="11512" max="11512" width="9" style="45"/>
    <col min="11513" max="11513" width="3" style="45" customWidth="1"/>
    <col min="11514" max="11743" width="9" style="45"/>
    <col min="11744" max="11744" width="2.125" style="45" customWidth="1"/>
    <col min="11745" max="11745" width="7.75" style="45" customWidth="1"/>
    <col min="11746" max="11746" width="13.25" style="45" customWidth="1"/>
    <col min="11747" max="11767" width="4.625" style="45" customWidth="1"/>
    <col min="11768" max="11768" width="9" style="45"/>
    <col min="11769" max="11769" width="3" style="45" customWidth="1"/>
    <col min="11770" max="11999" width="9" style="45"/>
    <col min="12000" max="12000" width="2.125" style="45" customWidth="1"/>
    <col min="12001" max="12001" width="7.75" style="45" customWidth="1"/>
    <col min="12002" max="12002" width="13.25" style="45" customWidth="1"/>
    <col min="12003" max="12023" width="4.625" style="45" customWidth="1"/>
    <col min="12024" max="12024" width="9" style="45"/>
    <col min="12025" max="12025" width="3" style="45" customWidth="1"/>
    <col min="12026" max="12255" width="9" style="45"/>
    <col min="12256" max="12256" width="2.125" style="45" customWidth="1"/>
    <col min="12257" max="12257" width="7.75" style="45" customWidth="1"/>
    <col min="12258" max="12258" width="13.25" style="45" customWidth="1"/>
    <col min="12259" max="12279" width="4.625" style="45" customWidth="1"/>
    <col min="12280" max="12280" width="9" style="45"/>
    <col min="12281" max="12281" width="3" style="45" customWidth="1"/>
    <col min="12282" max="12511" width="9" style="45"/>
    <col min="12512" max="12512" width="2.125" style="45" customWidth="1"/>
    <col min="12513" max="12513" width="7.75" style="45" customWidth="1"/>
    <col min="12514" max="12514" width="13.25" style="45" customWidth="1"/>
    <col min="12515" max="12535" width="4.625" style="45" customWidth="1"/>
    <col min="12536" max="12536" width="9" style="45"/>
    <col min="12537" max="12537" width="3" style="45" customWidth="1"/>
    <col min="12538" max="12767" width="9" style="45"/>
    <col min="12768" max="12768" width="2.125" style="45" customWidth="1"/>
    <col min="12769" max="12769" width="7.75" style="45" customWidth="1"/>
    <col min="12770" max="12770" width="13.25" style="45" customWidth="1"/>
    <col min="12771" max="12791" width="4.625" style="45" customWidth="1"/>
    <col min="12792" max="12792" width="9" style="45"/>
    <col min="12793" max="12793" width="3" style="45" customWidth="1"/>
    <col min="12794" max="13023" width="9" style="45"/>
    <col min="13024" max="13024" width="2.125" style="45" customWidth="1"/>
    <col min="13025" max="13025" width="7.75" style="45" customWidth="1"/>
    <col min="13026" max="13026" width="13.25" style="45" customWidth="1"/>
    <col min="13027" max="13047" width="4.625" style="45" customWidth="1"/>
    <col min="13048" max="13048" width="9" style="45"/>
    <col min="13049" max="13049" width="3" style="45" customWidth="1"/>
    <col min="13050" max="13279" width="9" style="45"/>
    <col min="13280" max="13280" width="2.125" style="45" customWidth="1"/>
    <col min="13281" max="13281" width="7.75" style="45" customWidth="1"/>
    <col min="13282" max="13282" width="13.25" style="45" customWidth="1"/>
    <col min="13283" max="13303" width="4.625" style="45" customWidth="1"/>
    <col min="13304" max="13304" width="9" style="45"/>
    <col min="13305" max="13305" width="3" style="45" customWidth="1"/>
    <col min="13306" max="13535" width="9" style="45"/>
    <col min="13536" max="13536" width="2.125" style="45" customWidth="1"/>
    <col min="13537" max="13537" width="7.75" style="45" customWidth="1"/>
    <col min="13538" max="13538" width="13.25" style="45" customWidth="1"/>
    <col min="13539" max="13559" width="4.625" style="45" customWidth="1"/>
    <col min="13560" max="13560" width="9" style="45"/>
    <col min="13561" max="13561" width="3" style="45" customWidth="1"/>
    <col min="13562" max="13791" width="9" style="45"/>
    <col min="13792" max="13792" width="2.125" style="45" customWidth="1"/>
    <col min="13793" max="13793" width="7.75" style="45" customWidth="1"/>
    <col min="13794" max="13794" width="13.25" style="45" customWidth="1"/>
    <col min="13795" max="13815" width="4.625" style="45" customWidth="1"/>
    <col min="13816" max="13816" width="9" style="45"/>
    <col min="13817" max="13817" width="3" style="45" customWidth="1"/>
    <col min="13818" max="14047" width="9" style="45"/>
    <col min="14048" max="14048" width="2.125" style="45" customWidth="1"/>
    <col min="14049" max="14049" width="7.75" style="45" customWidth="1"/>
    <col min="14050" max="14050" width="13.25" style="45" customWidth="1"/>
    <col min="14051" max="14071" width="4.625" style="45" customWidth="1"/>
    <col min="14072" max="14072" width="9" style="45"/>
    <col min="14073" max="14073" width="3" style="45" customWidth="1"/>
    <col min="14074" max="14303" width="9" style="45"/>
    <col min="14304" max="14304" width="2.125" style="45" customWidth="1"/>
    <col min="14305" max="14305" width="7.75" style="45" customWidth="1"/>
    <col min="14306" max="14306" width="13.25" style="45" customWidth="1"/>
    <col min="14307" max="14327" width="4.625" style="45" customWidth="1"/>
    <col min="14328" max="14328" width="9" style="45"/>
    <col min="14329" max="14329" width="3" style="45" customWidth="1"/>
    <col min="14330" max="14559" width="9" style="45"/>
    <col min="14560" max="14560" width="2.125" style="45" customWidth="1"/>
    <col min="14561" max="14561" width="7.75" style="45" customWidth="1"/>
    <col min="14562" max="14562" width="13.25" style="45" customWidth="1"/>
    <col min="14563" max="14583" width="4.625" style="45" customWidth="1"/>
    <col min="14584" max="14584" width="9" style="45"/>
    <col min="14585" max="14585" width="3" style="45" customWidth="1"/>
    <col min="14586" max="14815" width="9" style="45"/>
    <col min="14816" max="14816" width="2.125" style="45" customWidth="1"/>
    <col min="14817" max="14817" width="7.75" style="45" customWidth="1"/>
    <col min="14818" max="14818" width="13.25" style="45" customWidth="1"/>
    <col min="14819" max="14839" width="4.625" style="45" customWidth="1"/>
    <col min="14840" max="14840" width="9" style="45"/>
    <col min="14841" max="14841" width="3" style="45" customWidth="1"/>
    <col min="14842" max="15071" width="9" style="45"/>
    <col min="15072" max="15072" width="2.125" style="45" customWidth="1"/>
    <col min="15073" max="15073" width="7.75" style="45" customWidth="1"/>
    <col min="15074" max="15074" width="13.25" style="45" customWidth="1"/>
    <col min="15075" max="15095" width="4.625" style="45" customWidth="1"/>
    <col min="15096" max="15096" width="9" style="45"/>
    <col min="15097" max="15097" width="3" style="45" customWidth="1"/>
    <col min="15098" max="15327" width="9" style="45"/>
    <col min="15328" max="15328" width="2.125" style="45" customWidth="1"/>
    <col min="15329" max="15329" width="7.75" style="45" customWidth="1"/>
    <col min="15330" max="15330" width="13.25" style="45" customWidth="1"/>
    <col min="15331" max="15351" width="4.625" style="45" customWidth="1"/>
    <col min="15352" max="15352" width="9" style="45"/>
    <col min="15353" max="15353" width="3" style="45" customWidth="1"/>
    <col min="15354" max="15583" width="9" style="45"/>
    <col min="15584" max="15584" width="2.125" style="45" customWidth="1"/>
    <col min="15585" max="15585" width="7.75" style="45" customWidth="1"/>
    <col min="15586" max="15586" width="13.25" style="45" customWidth="1"/>
    <col min="15587" max="15607" width="4.625" style="45" customWidth="1"/>
    <col min="15608" max="15608" width="9" style="45"/>
    <col min="15609" max="15609" width="3" style="45" customWidth="1"/>
    <col min="15610" max="15839" width="9" style="45"/>
    <col min="15840" max="15840" width="2.125" style="45" customWidth="1"/>
    <col min="15841" max="15841" width="7.75" style="45" customWidth="1"/>
    <col min="15842" max="15842" width="13.25" style="45" customWidth="1"/>
    <col min="15843" max="15863" width="4.625" style="45" customWidth="1"/>
    <col min="15864" max="15864" width="9" style="45"/>
    <col min="15865" max="15865" width="3" style="45" customWidth="1"/>
    <col min="15866" max="16095" width="9" style="45"/>
    <col min="16096" max="16096" width="2.125" style="45" customWidth="1"/>
    <col min="16097" max="16097" width="7.75" style="45" customWidth="1"/>
    <col min="16098" max="16098" width="13.25" style="45" customWidth="1"/>
    <col min="16099" max="16119" width="4.625" style="45" customWidth="1"/>
    <col min="16120" max="16120" width="9" style="45"/>
    <col min="16121" max="16121" width="3" style="45" customWidth="1"/>
    <col min="16122" max="16384" width="9" style="45"/>
  </cols>
  <sheetData>
    <row r="1" spans="1:10" ht="27.75" customHeight="1">
      <c r="A1" s="1326" t="s">
        <v>100</v>
      </c>
      <c r="B1" s="1327"/>
      <c r="C1" s="1327"/>
      <c r="D1" s="1327"/>
      <c r="E1" s="1327"/>
      <c r="F1" s="1327"/>
      <c r="G1" s="1327"/>
      <c r="H1" s="1327"/>
      <c r="I1" s="1327"/>
      <c r="J1" s="1327"/>
    </row>
    <row r="2" spans="1:10" ht="21" customHeight="1">
      <c r="A2" s="205"/>
      <c r="B2" s="300"/>
      <c r="C2" s="300"/>
      <c r="D2" s="300"/>
      <c r="E2" s="300"/>
      <c r="F2" s="300"/>
      <c r="G2" s="300"/>
      <c r="H2" s="300"/>
      <c r="I2" s="300"/>
      <c r="J2" s="300"/>
    </row>
    <row r="3" spans="1:10" ht="21" customHeight="1" thickBot="1">
      <c r="A3" s="46" t="s">
        <v>5</v>
      </c>
      <c r="B3" s="46"/>
      <c r="C3" s="84">
        <v>1.0416666666666666E-2</v>
      </c>
      <c r="D3" s="46"/>
      <c r="E3" s="47"/>
      <c r="F3" s="48"/>
      <c r="G3" s="48"/>
      <c r="H3" s="48"/>
      <c r="I3" s="48"/>
      <c r="J3" s="78"/>
    </row>
    <row r="4" spans="1:10" ht="21.75" customHeight="1">
      <c r="A4" s="360" t="s">
        <v>6</v>
      </c>
      <c r="B4" s="49" t="s">
        <v>7</v>
      </c>
      <c r="C4" s="675" t="s">
        <v>8</v>
      </c>
      <c r="D4" s="675" t="s">
        <v>9</v>
      </c>
      <c r="E4" s="1328" t="s">
        <v>10</v>
      </c>
      <c r="F4" s="1328"/>
      <c r="G4" s="1328"/>
      <c r="H4" s="1328"/>
      <c r="I4" s="1328"/>
      <c r="J4" s="676" t="s">
        <v>11</v>
      </c>
    </row>
    <row r="5" spans="1:10" ht="21.75" customHeight="1">
      <c r="A5" s="65">
        <v>43632</v>
      </c>
      <c r="B5" s="242">
        <v>1</v>
      </c>
      <c r="C5" s="677"/>
      <c r="D5" s="678"/>
      <c r="E5" s="679"/>
      <c r="F5" s="680"/>
      <c r="G5" s="681"/>
      <c r="H5" s="681"/>
      <c r="I5" s="682"/>
      <c r="J5" s="337"/>
    </row>
    <row r="6" spans="1:10" ht="21.75" customHeight="1">
      <c r="A6" s="66" t="s">
        <v>216</v>
      </c>
      <c r="B6" s="242">
        <v>2</v>
      </c>
      <c r="C6" s="683"/>
      <c r="D6" s="678"/>
      <c r="E6" s="679"/>
      <c r="F6" s="680"/>
      <c r="G6" s="681"/>
      <c r="H6" s="681"/>
      <c r="I6" s="682"/>
      <c r="J6" s="337"/>
    </row>
    <row r="7" spans="1:10" ht="21.75" customHeight="1">
      <c r="A7" s="67" t="s">
        <v>176</v>
      </c>
      <c r="B7" s="50">
        <v>3</v>
      </c>
      <c r="C7" s="683"/>
      <c r="D7" s="678"/>
      <c r="E7" s="679"/>
      <c r="F7" s="680"/>
      <c r="G7" s="681"/>
      <c r="H7" s="681"/>
      <c r="I7" s="682"/>
      <c r="J7" s="337"/>
    </row>
    <row r="8" spans="1:10" ht="21.75" customHeight="1">
      <c r="A8" s="68"/>
      <c r="B8" s="50">
        <v>4</v>
      </c>
      <c r="C8" s="683"/>
      <c r="D8" s="678"/>
      <c r="E8" s="679"/>
      <c r="F8" s="680"/>
      <c r="G8" s="681"/>
      <c r="H8" s="681"/>
      <c r="I8" s="682"/>
      <c r="J8" s="337"/>
    </row>
    <row r="9" spans="1:10" ht="21.75" customHeight="1">
      <c r="A9" s="54" t="s">
        <v>13</v>
      </c>
      <c r="B9" s="242">
        <v>5</v>
      </c>
      <c r="C9" s="683"/>
      <c r="D9" s="678"/>
      <c r="E9" s="682"/>
      <c r="F9" s="680"/>
      <c r="G9" s="681"/>
      <c r="H9" s="681"/>
      <c r="I9" s="682"/>
      <c r="J9" s="337"/>
    </row>
    <row r="10" spans="1:10" ht="21.75" customHeight="1">
      <c r="A10" s="70" t="s">
        <v>217</v>
      </c>
      <c r="B10" s="242">
        <v>6</v>
      </c>
      <c r="C10" s="683"/>
      <c r="D10" s="678"/>
      <c r="E10" s="684"/>
      <c r="F10" s="680"/>
      <c r="G10" s="681"/>
      <c r="H10" s="681"/>
      <c r="I10" s="682"/>
      <c r="J10" s="337"/>
    </row>
    <row r="11" spans="1:10" ht="21.75" customHeight="1">
      <c r="A11" s="1329"/>
      <c r="B11" s="50" t="s">
        <v>193</v>
      </c>
      <c r="C11" s="83"/>
      <c r="D11" s="255"/>
      <c r="E11" s="60"/>
      <c r="F11" s="52"/>
      <c r="G11" s="53"/>
      <c r="H11" s="53"/>
      <c r="I11" s="62"/>
      <c r="J11" s="253"/>
    </row>
    <row r="12" spans="1:10" ht="21.75" customHeight="1">
      <c r="A12" s="1330"/>
      <c r="B12" s="50" t="s">
        <v>193</v>
      </c>
      <c r="C12" s="83"/>
      <c r="D12" s="255"/>
      <c r="E12" s="60"/>
      <c r="F12" s="52"/>
      <c r="G12" s="53"/>
      <c r="H12" s="53"/>
      <c r="I12" s="62"/>
      <c r="J12" s="253"/>
    </row>
    <row r="13" spans="1:10" ht="21.75" customHeight="1">
      <c r="A13" s="720"/>
      <c r="B13" s="242" t="s">
        <v>193</v>
      </c>
      <c r="C13" s="83"/>
      <c r="D13" s="255"/>
      <c r="E13" s="60"/>
      <c r="F13" s="52"/>
      <c r="G13" s="53"/>
      <c r="H13" s="53"/>
      <c r="I13" s="62"/>
      <c r="J13" s="253"/>
    </row>
    <row r="14" spans="1:10" ht="21.75" customHeight="1" thickBot="1">
      <c r="A14" s="248"/>
      <c r="B14" s="50"/>
      <c r="C14" s="233"/>
      <c r="D14" s="234"/>
      <c r="E14" s="243"/>
      <c r="F14" s="52"/>
      <c r="G14" s="53"/>
      <c r="H14" s="53"/>
      <c r="I14" s="63"/>
      <c r="J14" s="253"/>
    </row>
    <row r="15" spans="1:10" ht="21" customHeight="1" thickBot="1">
      <c r="A15" s="244"/>
      <c r="B15" s="245"/>
      <c r="C15" s="246"/>
      <c r="D15" s="245"/>
      <c r="E15" s="1331"/>
      <c r="F15" s="1332"/>
      <c r="G15" s="1332"/>
      <c r="H15" s="1332"/>
      <c r="I15" s="1332"/>
      <c r="J15" s="247"/>
    </row>
    <row r="16" spans="1:10" ht="21.75" customHeight="1">
      <c r="A16" s="360" t="s">
        <v>6</v>
      </c>
      <c r="B16" s="685" t="s">
        <v>7</v>
      </c>
      <c r="C16" s="675" t="s">
        <v>8</v>
      </c>
      <c r="D16" s="675" t="s">
        <v>9</v>
      </c>
      <c r="E16" s="1328" t="s">
        <v>214</v>
      </c>
      <c r="F16" s="1328"/>
      <c r="G16" s="1328"/>
      <c r="H16" s="1328"/>
      <c r="I16" s="1328"/>
      <c r="J16" s="676" t="s">
        <v>213</v>
      </c>
    </row>
    <row r="17" spans="1:10" ht="21.75" customHeight="1">
      <c r="A17" s="65"/>
      <c r="B17" s="686">
        <v>1</v>
      </c>
      <c r="C17" s="703"/>
      <c r="D17" s="724"/>
      <c r="E17" s="687"/>
      <c r="F17" s="680"/>
      <c r="G17" s="681"/>
      <c r="H17" s="681"/>
      <c r="I17" s="682"/>
      <c r="J17" s="337"/>
    </row>
    <row r="18" spans="1:10" ht="21.75" customHeight="1">
      <c r="A18" s="66" t="s">
        <v>216</v>
      </c>
      <c r="B18" s="686">
        <v>2</v>
      </c>
      <c r="C18" s="249"/>
      <c r="D18" s="724"/>
      <c r="E18" s="687"/>
      <c r="F18" s="680"/>
      <c r="G18" s="681"/>
      <c r="H18" s="681"/>
      <c r="I18" s="682"/>
      <c r="J18" s="337"/>
    </row>
    <row r="19" spans="1:10" ht="21.75" customHeight="1">
      <c r="A19" s="67" t="s">
        <v>176</v>
      </c>
      <c r="B19" s="686">
        <v>3</v>
      </c>
      <c r="C19" s="249"/>
      <c r="D19" s="724"/>
      <c r="E19" s="687"/>
      <c r="F19" s="680"/>
      <c r="G19" s="681"/>
      <c r="H19" s="681"/>
      <c r="I19" s="682"/>
      <c r="J19" s="337"/>
    </row>
    <row r="20" spans="1:10" ht="21.75" customHeight="1">
      <c r="A20" s="68"/>
      <c r="B20" s="686">
        <v>4</v>
      </c>
      <c r="C20" s="249"/>
      <c r="D20" s="724"/>
      <c r="E20" s="687"/>
      <c r="F20" s="680"/>
      <c r="G20" s="681"/>
      <c r="H20" s="681"/>
      <c r="I20" s="682"/>
      <c r="J20" s="337"/>
    </row>
    <row r="21" spans="1:10" ht="21.75" customHeight="1">
      <c r="A21" s="54" t="s">
        <v>13</v>
      </c>
      <c r="B21" s="686">
        <v>5</v>
      </c>
      <c r="C21" s="249"/>
      <c r="D21" s="724"/>
      <c r="E21" s="687"/>
      <c r="F21" s="680"/>
      <c r="G21" s="681"/>
      <c r="H21" s="681"/>
      <c r="I21" s="682"/>
      <c r="J21" s="337"/>
    </row>
    <row r="22" spans="1:10" ht="21.75" customHeight="1">
      <c r="A22" s="70" t="s">
        <v>217</v>
      </c>
      <c r="B22" s="686">
        <v>6</v>
      </c>
      <c r="C22" s="249"/>
      <c r="D22" s="724"/>
      <c r="E22" s="687"/>
      <c r="F22" s="680"/>
      <c r="G22" s="681"/>
      <c r="H22" s="681"/>
      <c r="I22" s="682"/>
      <c r="J22" s="337"/>
    </row>
    <row r="23" spans="1:10" ht="21.75" customHeight="1">
      <c r="A23" s="1329"/>
      <c r="B23" s="717">
        <v>7</v>
      </c>
      <c r="C23" s="712"/>
      <c r="D23" s="719"/>
      <c r="E23" s="718"/>
      <c r="F23" s="708"/>
      <c r="G23" s="709"/>
      <c r="H23" s="709"/>
      <c r="I23" s="711"/>
      <c r="J23" s="710"/>
    </row>
    <row r="24" spans="1:10" ht="21.75" customHeight="1">
      <c r="A24" s="1330"/>
      <c r="B24" s="686"/>
      <c r="C24" s="249"/>
      <c r="D24" s="724"/>
      <c r="E24" s="687"/>
      <c r="F24" s="680"/>
      <c r="G24" s="681"/>
      <c r="H24" s="681"/>
      <c r="I24" s="682"/>
      <c r="J24" s="337"/>
    </row>
    <row r="25" spans="1:10" ht="21.75" customHeight="1" thickBot="1">
      <c r="A25" s="725"/>
      <c r="B25" s="688"/>
      <c r="C25" s="689"/>
      <c r="D25" s="690"/>
      <c r="E25" s="691"/>
      <c r="F25" s="692"/>
      <c r="G25" s="693"/>
      <c r="H25" s="693"/>
      <c r="I25" s="694"/>
      <c r="J25" s="695"/>
    </row>
    <row r="26" spans="1:10" ht="18" customHeight="1">
      <c r="A26" s="747"/>
      <c r="E26" s="1333"/>
      <c r="F26" s="1334"/>
      <c r="G26" s="1334"/>
      <c r="H26" s="1334"/>
      <c r="I26" s="1334"/>
    </row>
    <row r="27" spans="1:10" ht="21" customHeight="1" thickBot="1">
      <c r="A27" s="430" t="s">
        <v>5</v>
      </c>
      <c r="B27" s="46"/>
      <c r="C27" s="84">
        <v>1.3888888888888888E-2</v>
      </c>
      <c r="D27" s="46"/>
      <c r="E27" s="47"/>
      <c r="F27" s="48"/>
      <c r="G27" s="48"/>
      <c r="H27" s="48"/>
      <c r="I27" s="48"/>
      <c r="J27" s="78"/>
    </row>
    <row r="28" spans="1:10" ht="21.75" customHeight="1">
      <c r="A28" s="360" t="s">
        <v>6</v>
      </c>
      <c r="B28" s="49" t="s">
        <v>7</v>
      </c>
      <c r="C28" s="79" t="s">
        <v>8</v>
      </c>
      <c r="D28" s="79" t="s">
        <v>9</v>
      </c>
      <c r="E28" s="1232" t="s">
        <v>10</v>
      </c>
      <c r="F28" s="1232"/>
      <c r="G28" s="1232"/>
      <c r="H28" s="1232"/>
      <c r="I28" s="1232"/>
      <c r="J28" s="179" t="s">
        <v>11</v>
      </c>
    </row>
    <row r="29" spans="1:10" ht="21.75" customHeight="1">
      <c r="A29" s="65"/>
      <c r="B29" s="242">
        <v>1</v>
      </c>
      <c r="C29" s="703"/>
      <c r="D29" s="577"/>
      <c r="E29" s="588"/>
      <c r="F29" s="52"/>
      <c r="G29" s="53"/>
      <c r="H29" s="53"/>
      <c r="I29" s="596"/>
      <c r="J29" s="578"/>
    </row>
    <row r="30" spans="1:10" ht="21.75" customHeight="1">
      <c r="A30" s="66" t="s">
        <v>216</v>
      </c>
      <c r="B30" s="242">
        <v>2</v>
      </c>
      <c r="C30" s="249"/>
      <c r="D30" s="577"/>
      <c r="E30" s="236"/>
      <c r="F30" s="52"/>
      <c r="G30" s="53"/>
      <c r="H30" s="53"/>
      <c r="I30" s="596"/>
      <c r="J30" s="578"/>
    </row>
    <row r="31" spans="1:10" ht="21.75" customHeight="1">
      <c r="A31" s="67" t="s">
        <v>176</v>
      </c>
      <c r="B31" s="50">
        <v>3</v>
      </c>
      <c r="C31" s="249"/>
      <c r="D31" s="577"/>
      <c r="E31" s="628"/>
      <c r="F31" s="52"/>
      <c r="G31" s="53"/>
      <c r="H31" s="53"/>
      <c r="I31" s="596"/>
      <c r="J31" s="578"/>
    </row>
    <row r="32" spans="1:10" ht="21.75" customHeight="1">
      <c r="A32" s="68"/>
      <c r="B32" s="50">
        <v>4</v>
      </c>
      <c r="C32" s="249"/>
      <c r="D32" s="577"/>
      <c r="E32" s="588"/>
      <c r="F32" s="52"/>
      <c r="G32" s="53"/>
      <c r="H32" s="53"/>
      <c r="I32" s="596"/>
      <c r="J32" s="578"/>
    </row>
    <row r="33" spans="1:14" ht="21.75" customHeight="1">
      <c r="A33" s="54" t="s">
        <v>13</v>
      </c>
      <c r="B33" s="242">
        <v>5</v>
      </c>
      <c r="C33" s="249"/>
      <c r="D33" s="577"/>
      <c r="E33" s="628"/>
      <c r="F33" s="52"/>
      <c r="G33" s="53"/>
      <c r="H33" s="53"/>
      <c r="I33" s="596"/>
      <c r="J33" s="578"/>
    </row>
    <row r="34" spans="1:14" ht="21.75" customHeight="1">
      <c r="A34" s="70" t="s">
        <v>217</v>
      </c>
      <c r="B34" s="242">
        <v>6</v>
      </c>
      <c r="C34" s="249"/>
      <c r="D34" s="577"/>
      <c r="E34" s="236"/>
      <c r="F34" s="52"/>
      <c r="G34" s="53"/>
      <c r="H34" s="53"/>
      <c r="I34" s="596"/>
      <c r="J34" s="578"/>
    </row>
    <row r="35" spans="1:14" ht="21.75" customHeight="1">
      <c r="A35" s="726"/>
      <c r="B35" s="242"/>
      <c r="C35" s="233"/>
      <c r="D35" s="577"/>
      <c r="E35" s="236"/>
      <c r="F35" s="52"/>
      <c r="G35" s="53"/>
      <c r="H35" s="53"/>
      <c r="I35" s="596"/>
      <c r="J35" s="578"/>
    </row>
    <row r="36" spans="1:14" ht="21.75" customHeight="1">
      <c r="A36" s="722"/>
      <c r="B36" s="50" t="s">
        <v>197</v>
      </c>
      <c r="C36" s="233"/>
      <c r="D36" s="577" t="s">
        <v>175</v>
      </c>
      <c r="E36" s="594" t="s">
        <v>193</v>
      </c>
      <c r="F36" s="52" t="s">
        <v>173</v>
      </c>
      <c r="G36" s="53" t="s">
        <v>195</v>
      </c>
      <c r="H36" s="53" t="s">
        <v>172</v>
      </c>
      <c r="I36" s="596" t="s">
        <v>196</v>
      </c>
      <c r="J36" s="578" t="s">
        <v>208</v>
      </c>
    </row>
    <row r="37" spans="1:14" ht="21.75" customHeight="1" thickBot="1">
      <c r="A37" s="723"/>
      <c r="B37" s="250"/>
      <c r="C37" s="252"/>
      <c r="D37" s="251"/>
      <c r="E37" s="61"/>
      <c r="F37" s="55"/>
      <c r="G37" s="56"/>
      <c r="H37" s="56"/>
      <c r="I37" s="64"/>
      <c r="J37" s="180"/>
    </row>
    <row r="39" spans="1:14" ht="18" customHeight="1" thickBot="1">
      <c r="A39" s="430" t="s">
        <v>5</v>
      </c>
      <c r="B39" s="430"/>
      <c r="C39" s="84">
        <v>1.3888888888888888E-2</v>
      </c>
      <c r="D39" s="430"/>
      <c r="E39" s="47"/>
      <c r="F39" s="48"/>
      <c r="G39" s="48"/>
      <c r="H39" s="48"/>
      <c r="I39" s="48"/>
      <c r="J39" s="78"/>
    </row>
    <row r="40" spans="1:14" ht="18" customHeight="1">
      <c r="A40" s="360" t="s">
        <v>6</v>
      </c>
      <c r="B40" s="49" t="s">
        <v>7</v>
      </c>
      <c r="C40" s="79" t="s">
        <v>8</v>
      </c>
      <c r="D40" s="79" t="s">
        <v>9</v>
      </c>
      <c r="E40" s="1232" t="s">
        <v>10</v>
      </c>
      <c r="F40" s="1232"/>
      <c r="G40" s="1232"/>
      <c r="H40" s="1232"/>
      <c r="I40" s="1232"/>
      <c r="J40" s="179" t="s">
        <v>11</v>
      </c>
    </row>
    <row r="41" spans="1:14" ht="18" customHeight="1">
      <c r="A41" s="65"/>
      <c r="B41" s="242">
        <v>1</v>
      </c>
      <c r="C41" s="703"/>
      <c r="D41" s="240"/>
      <c r="E41" s="622"/>
      <c r="F41" s="589"/>
      <c r="G41" s="590"/>
      <c r="H41" s="590"/>
      <c r="I41" s="270"/>
      <c r="J41" s="592"/>
    </row>
    <row r="42" spans="1:14" ht="18" customHeight="1">
      <c r="A42" s="66" t="s">
        <v>216</v>
      </c>
      <c r="B42" s="242">
        <v>2</v>
      </c>
      <c r="C42" s="249"/>
      <c r="D42" s="240"/>
      <c r="E42" s="622"/>
      <c r="F42" s="589"/>
      <c r="G42" s="590"/>
      <c r="H42" s="590"/>
      <c r="I42" s="270"/>
      <c r="J42" s="253"/>
    </row>
    <row r="43" spans="1:14" ht="18" customHeight="1">
      <c r="A43" s="67" t="s">
        <v>176</v>
      </c>
      <c r="B43" s="50">
        <v>3</v>
      </c>
      <c r="C43" s="249"/>
      <c r="D43" s="240"/>
      <c r="E43" s="622"/>
      <c r="F43" s="589"/>
      <c r="G43" s="590"/>
      <c r="H43" s="590"/>
      <c r="I43" s="270"/>
      <c r="J43" s="253"/>
    </row>
    <row r="44" spans="1:14" ht="18" customHeight="1">
      <c r="A44" s="68"/>
      <c r="B44" s="50">
        <v>4</v>
      </c>
      <c r="C44" s="249"/>
      <c r="D44" s="240"/>
      <c r="E44" s="622"/>
      <c r="F44" s="589"/>
      <c r="G44" s="590"/>
      <c r="H44" s="590"/>
      <c r="I44" s="596"/>
      <c r="J44" s="253"/>
    </row>
    <row r="45" spans="1:14" ht="18" customHeight="1">
      <c r="A45" s="54" t="s">
        <v>13</v>
      </c>
      <c r="B45" s="242">
        <v>5</v>
      </c>
      <c r="C45" s="249"/>
      <c r="D45" s="240"/>
      <c r="E45" s="622"/>
      <c r="F45" s="589"/>
      <c r="G45" s="590"/>
      <c r="H45" s="590"/>
      <c r="I45" s="270"/>
      <c r="J45" s="253"/>
    </row>
    <row r="46" spans="1:14" ht="18" customHeight="1">
      <c r="A46" s="70" t="s">
        <v>217</v>
      </c>
      <c r="B46" s="242">
        <v>6</v>
      </c>
      <c r="C46" s="249"/>
      <c r="D46" s="240"/>
      <c r="E46" s="622"/>
      <c r="F46" s="589"/>
      <c r="G46" s="590"/>
      <c r="H46" s="590"/>
      <c r="I46" s="596"/>
      <c r="J46" s="578"/>
      <c r="N46" s="45">
        <v>1</v>
      </c>
    </row>
    <row r="47" spans="1:14" ht="18" customHeight="1">
      <c r="A47" s="720"/>
      <c r="B47" s="50">
        <v>7</v>
      </c>
      <c r="C47" s="249"/>
      <c r="D47" s="240"/>
      <c r="E47" s="622"/>
      <c r="F47" s="589"/>
      <c r="G47" s="590"/>
      <c r="H47" s="590"/>
      <c r="I47" s="623"/>
      <c r="J47" s="578"/>
    </row>
    <row r="48" spans="1:14" ht="18" customHeight="1">
      <c r="A48" s="722"/>
      <c r="B48" s="50" t="s">
        <v>168</v>
      </c>
      <c r="C48" s="233" t="s">
        <v>168</v>
      </c>
      <c r="D48" s="240" t="s">
        <v>168</v>
      </c>
      <c r="E48" s="236" t="s">
        <v>31</v>
      </c>
      <c r="F48" s="52" t="s">
        <v>168</v>
      </c>
      <c r="G48" s="53" t="s">
        <v>168</v>
      </c>
      <c r="H48" s="53" t="s">
        <v>168</v>
      </c>
      <c r="I48" s="320"/>
      <c r="J48" s="253" t="s">
        <v>168</v>
      </c>
    </row>
    <row r="49" spans="1:10" ht="18" customHeight="1" thickBot="1">
      <c r="A49" s="723" t="s">
        <v>168</v>
      </c>
      <c r="B49" s="250"/>
      <c r="C49" s="252"/>
      <c r="D49" s="251"/>
      <c r="E49" s="61"/>
      <c r="F49" s="55"/>
      <c r="G49" s="56"/>
      <c r="H49" s="56"/>
      <c r="I49" s="64"/>
      <c r="J49" s="180"/>
    </row>
    <row r="51" spans="1:10" ht="21" customHeight="1" thickBot="1">
      <c r="A51" s="430" t="s">
        <v>5</v>
      </c>
      <c r="B51" s="430"/>
      <c r="C51" s="84">
        <v>1.3888888888888888E-2</v>
      </c>
      <c r="D51" s="430"/>
      <c r="E51" s="47"/>
      <c r="F51" s="48"/>
      <c r="G51" s="48"/>
      <c r="H51" s="48"/>
      <c r="I51" s="48"/>
      <c r="J51" s="78"/>
    </row>
    <row r="52" spans="1:10" ht="21.75" customHeight="1">
      <c r="A52" s="360" t="s">
        <v>6</v>
      </c>
      <c r="B52" s="49" t="s">
        <v>7</v>
      </c>
      <c r="C52" s="79" t="s">
        <v>8</v>
      </c>
      <c r="D52" s="79" t="s">
        <v>9</v>
      </c>
      <c r="E52" s="1232" t="s">
        <v>10</v>
      </c>
      <c r="F52" s="1232"/>
      <c r="G52" s="1232"/>
      <c r="H52" s="1232"/>
      <c r="I52" s="1232"/>
      <c r="J52" s="179" t="s">
        <v>11</v>
      </c>
    </row>
    <row r="53" spans="1:10" ht="21.75" customHeight="1">
      <c r="A53" s="65">
        <v>43394</v>
      </c>
      <c r="B53" s="242">
        <v>1</v>
      </c>
      <c r="C53" s="703"/>
      <c r="D53" s="577"/>
      <c r="E53" s="584"/>
      <c r="F53" s="580"/>
      <c r="G53" s="57"/>
      <c r="H53" s="57"/>
      <c r="I53" s="585"/>
      <c r="J53" s="578"/>
    </row>
    <row r="54" spans="1:10" ht="21.75" customHeight="1">
      <c r="A54" s="66" t="s">
        <v>194</v>
      </c>
      <c r="B54" s="242">
        <v>2</v>
      </c>
      <c r="C54" s="249"/>
      <c r="D54" s="577"/>
      <c r="E54" s="588"/>
      <c r="F54" s="580"/>
      <c r="G54" s="57"/>
      <c r="H54" s="57"/>
      <c r="I54" s="585"/>
      <c r="J54" s="578"/>
    </row>
    <row r="55" spans="1:10" ht="21.75" customHeight="1">
      <c r="A55" s="498" t="s">
        <v>176</v>
      </c>
      <c r="B55" s="50">
        <v>3</v>
      </c>
      <c r="C55" s="249"/>
      <c r="D55" s="577"/>
      <c r="E55" s="584"/>
      <c r="F55" s="580"/>
      <c r="G55" s="57"/>
      <c r="H55" s="57"/>
      <c r="I55" s="585"/>
      <c r="J55" s="578"/>
    </row>
    <row r="56" spans="1:10" ht="21.75" customHeight="1">
      <c r="A56" s="68" t="s">
        <v>199</v>
      </c>
      <c r="B56" s="50">
        <v>4</v>
      </c>
      <c r="C56" s="249"/>
      <c r="D56" s="577"/>
      <c r="E56" s="593"/>
      <c r="F56" s="624"/>
      <c r="G56" s="625"/>
      <c r="H56" s="625"/>
      <c r="I56" s="586"/>
      <c r="J56" s="253"/>
    </row>
    <row r="57" spans="1:10" ht="21.75" customHeight="1">
      <c r="A57" s="54" t="s">
        <v>13</v>
      </c>
      <c r="B57" s="50">
        <v>5</v>
      </c>
      <c r="C57" s="249"/>
      <c r="D57" s="577"/>
      <c r="E57" s="631"/>
      <c r="F57" s="624"/>
      <c r="G57" s="625"/>
      <c r="H57" s="625"/>
      <c r="I57" s="586"/>
      <c r="J57" s="578"/>
    </row>
    <row r="58" spans="1:10" ht="21.75" customHeight="1">
      <c r="A58" s="70" t="s">
        <v>212</v>
      </c>
      <c r="B58" s="242">
        <v>6</v>
      </c>
      <c r="C58" s="249"/>
      <c r="D58" s="577"/>
      <c r="E58" s="593"/>
      <c r="F58" s="624"/>
      <c r="G58" s="625"/>
      <c r="H58" s="625"/>
      <c r="I58" s="586"/>
      <c r="J58" s="578"/>
    </row>
    <row r="59" spans="1:10" ht="21.75" customHeight="1">
      <c r="A59" s="721" t="s">
        <v>46</v>
      </c>
      <c r="B59" s="50" t="s">
        <v>197</v>
      </c>
      <c r="C59" s="233" t="s">
        <v>200</v>
      </c>
      <c r="D59" s="577" t="s">
        <v>168</v>
      </c>
      <c r="E59" s="60"/>
      <c r="F59" s="52" t="s">
        <v>168</v>
      </c>
      <c r="G59" s="53" t="s">
        <v>168</v>
      </c>
      <c r="H59" s="53" t="s">
        <v>168</v>
      </c>
      <c r="I59" s="320" t="s">
        <v>168</v>
      </c>
      <c r="J59" s="253" t="s">
        <v>201</v>
      </c>
    </row>
    <row r="60" spans="1:10" ht="21.75" customHeight="1" thickBot="1">
      <c r="A60" s="248"/>
      <c r="B60" s="250"/>
      <c r="C60" s="252"/>
      <c r="D60" s="251"/>
      <c r="E60" s="61"/>
      <c r="F60" s="55"/>
      <c r="G60" s="56"/>
      <c r="H60" s="56"/>
      <c r="I60" s="64"/>
      <c r="J60" s="180"/>
    </row>
    <row r="62" spans="1:10" ht="18" customHeight="1" thickBot="1">
      <c r="A62" s="430" t="s">
        <v>5</v>
      </c>
      <c r="B62" s="430"/>
      <c r="C62" s="84">
        <v>1.3888888888888888E-2</v>
      </c>
      <c r="D62" s="430"/>
      <c r="E62" s="47"/>
      <c r="F62" s="48"/>
      <c r="G62" s="48"/>
      <c r="H62" s="48"/>
      <c r="I62" s="48"/>
      <c r="J62" s="78"/>
    </row>
    <row r="63" spans="1:10" ht="18" customHeight="1">
      <c r="A63" s="360" t="s">
        <v>6</v>
      </c>
      <c r="B63" s="49" t="s">
        <v>7</v>
      </c>
      <c r="C63" s="79" t="s">
        <v>8</v>
      </c>
      <c r="D63" s="79" t="s">
        <v>9</v>
      </c>
      <c r="E63" s="1232" t="s">
        <v>10</v>
      </c>
      <c r="F63" s="1232"/>
      <c r="G63" s="1232"/>
      <c r="H63" s="1232"/>
      <c r="I63" s="1232"/>
      <c r="J63" s="179" t="s">
        <v>11</v>
      </c>
    </row>
    <row r="64" spans="1:10" ht="18" customHeight="1">
      <c r="A64" s="65">
        <v>43394</v>
      </c>
      <c r="B64" s="242">
        <v>1</v>
      </c>
      <c r="C64" s="703"/>
      <c r="D64" s="577"/>
      <c r="E64" s="588"/>
      <c r="F64" s="626"/>
      <c r="G64" s="627"/>
      <c r="H64" s="627"/>
      <c r="I64" s="596"/>
      <c r="J64" s="592"/>
    </row>
    <row r="65" spans="1:10" ht="18" customHeight="1">
      <c r="A65" s="66" t="s">
        <v>194</v>
      </c>
      <c r="B65" s="242">
        <v>2</v>
      </c>
      <c r="C65" s="249"/>
      <c r="D65" s="577"/>
      <c r="E65" s="588"/>
      <c r="F65" s="626"/>
      <c r="G65" s="627"/>
      <c r="H65" s="627"/>
      <c r="I65" s="587"/>
      <c r="J65" s="253"/>
    </row>
    <row r="66" spans="1:10" ht="18" customHeight="1">
      <c r="A66" s="498" t="s">
        <v>176</v>
      </c>
      <c r="B66" s="50">
        <v>3</v>
      </c>
      <c r="C66" s="249"/>
      <c r="D66" s="577"/>
      <c r="E66" s="588"/>
      <c r="F66" s="626"/>
      <c r="G66" s="627"/>
      <c r="H66" s="627"/>
      <c r="I66" s="591"/>
      <c r="J66" s="253"/>
    </row>
    <row r="67" spans="1:10" ht="18" customHeight="1">
      <c r="A67" s="68" t="s">
        <v>198</v>
      </c>
      <c r="B67" s="50">
        <v>4</v>
      </c>
      <c r="C67" s="249"/>
      <c r="D67" s="577"/>
      <c r="E67" s="622"/>
      <c r="F67" s="580"/>
      <c r="G67" s="627"/>
      <c r="H67" s="57"/>
      <c r="I67" s="596"/>
      <c r="J67" s="253"/>
    </row>
    <row r="68" spans="1:10" ht="18" customHeight="1">
      <c r="A68" s="54" t="s">
        <v>13</v>
      </c>
      <c r="B68" s="242">
        <v>5</v>
      </c>
      <c r="C68" s="249"/>
      <c r="D68" s="577"/>
      <c r="E68" s="588"/>
      <c r="F68" s="580"/>
      <c r="G68" s="627"/>
      <c r="H68" s="57"/>
      <c r="I68" s="587"/>
      <c r="J68" s="253"/>
    </row>
    <row r="69" spans="1:10" ht="18" customHeight="1">
      <c r="A69" s="70" t="s">
        <v>212</v>
      </c>
      <c r="B69" s="242">
        <v>6</v>
      </c>
      <c r="C69" s="249"/>
      <c r="D69" s="577"/>
      <c r="E69" s="622"/>
      <c r="F69" s="626"/>
      <c r="G69" s="627"/>
      <c r="H69" s="627"/>
      <c r="I69" s="587"/>
      <c r="J69" s="253"/>
    </row>
    <row r="70" spans="1:10" ht="18" customHeight="1">
      <c r="A70" s="721" t="s">
        <v>215</v>
      </c>
      <c r="B70" s="50">
        <v>7</v>
      </c>
      <c r="C70" s="249"/>
      <c r="D70" s="577"/>
      <c r="E70" s="588"/>
      <c r="F70" s="626"/>
      <c r="G70" s="627"/>
      <c r="H70" s="627"/>
      <c r="I70" s="591"/>
      <c r="J70" s="253"/>
    </row>
    <row r="71" spans="1:10" ht="18" customHeight="1">
      <c r="A71" s="722" t="s">
        <v>191</v>
      </c>
      <c r="B71" s="50"/>
      <c r="C71" s="233"/>
      <c r="D71" s="577"/>
      <c r="E71" s="588"/>
      <c r="F71" s="580"/>
      <c r="G71" s="627"/>
      <c r="H71" s="57"/>
      <c r="I71" s="587"/>
      <c r="J71" s="253"/>
    </row>
    <row r="72" spans="1:10" ht="18" customHeight="1" thickBot="1">
      <c r="A72" s="248"/>
      <c r="B72" s="250"/>
      <c r="C72" s="252"/>
      <c r="D72" s="251"/>
      <c r="E72" s="61"/>
      <c r="F72" s="55"/>
      <c r="G72" s="56"/>
      <c r="H72" s="56"/>
      <c r="I72" s="64"/>
      <c r="J72" s="180"/>
    </row>
    <row r="74" spans="1:10" ht="18" hidden="1" customHeight="1" thickBot="1">
      <c r="A74" s="733" t="s">
        <v>205</v>
      </c>
      <c r="B74" s="734"/>
      <c r="C74" s="734"/>
      <c r="D74" s="734"/>
      <c r="E74" s="734"/>
      <c r="F74" s="734"/>
      <c r="G74" s="734"/>
      <c r="H74" s="734"/>
      <c r="I74" s="48"/>
      <c r="J74" s="78"/>
    </row>
    <row r="75" spans="1:10" ht="18" hidden="1" customHeight="1">
      <c r="A75" s="360" t="s">
        <v>6</v>
      </c>
      <c r="B75" s="49" t="s">
        <v>7</v>
      </c>
      <c r="C75" s="79" t="s">
        <v>8</v>
      </c>
      <c r="D75" s="79" t="s">
        <v>9</v>
      </c>
      <c r="E75" s="1232" t="s">
        <v>10</v>
      </c>
      <c r="F75" s="1232"/>
      <c r="G75" s="1232"/>
      <c r="H75" s="1232"/>
      <c r="I75" s="1232"/>
      <c r="J75" s="179" t="s">
        <v>11</v>
      </c>
    </row>
    <row r="76" spans="1:10" ht="18" hidden="1" customHeight="1">
      <c r="A76" s="65">
        <v>43408</v>
      </c>
      <c r="B76" s="242">
        <v>1</v>
      </c>
      <c r="C76" s="703"/>
      <c r="D76" s="577"/>
      <c r="E76" s="588"/>
      <c r="F76" s="589"/>
      <c r="G76" s="590"/>
      <c r="H76" s="590"/>
      <c r="I76" s="587"/>
      <c r="J76" s="592"/>
    </row>
    <row r="77" spans="1:10" ht="18" hidden="1" customHeight="1">
      <c r="A77" s="66" t="s">
        <v>194</v>
      </c>
      <c r="B77" s="242">
        <v>2</v>
      </c>
      <c r="C77" s="249"/>
      <c r="D77" s="577"/>
      <c r="E77" s="588"/>
      <c r="F77" s="589"/>
      <c r="G77" s="590"/>
      <c r="H77" s="590"/>
      <c r="I77" s="587"/>
      <c r="J77" s="253"/>
    </row>
    <row r="78" spans="1:10" ht="18" hidden="1" customHeight="1">
      <c r="A78" s="498" t="s">
        <v>176</v>
      </c>
      <c r="B78" s="50">
        <v>3</v>
      </c>
      <c r="C78" s="249"/>
      <c r="D78" s="577"/>
      <c r="E78" s="588"/>
      <c r="F78" s="589"/>
      <c r="G78" s="590"/>
      <c r="H78" s="590"/>
      <c r="I78" s="591"/>
      <c r="J78" s="253"/>
    </row>
    <row r="79" spans="1:10" ht="26.25" hidden="1" customHeight="1">
      <c r="A79" s="672" t="s">
        <v>202</v>
      </c>
      <c r="B79" s="50">
        <v>4</v>
      </c>
      <c r="C79" s="249"/>
      <c r="D79" s="577"/>
      <c r="E79" s="588"/>
      <c r="F79" s="589"/>
      <c r="G79" s="590"/>
      <c r="H79" s="590"/>
      <c r="I79" s="587"/>
      <c r="J79" s="253"/>
    </row>
    <row r="80" spans="1:10" ht="18" hidden="1" customHeight="1">
      <c r="A80" s="54" t="s">
        <v>13</v>
      </c>
      <c r="B80" s="242">
        <v>5</v>
      </c>
      <c r="C80" s="249"/>
      <c r="D80" s="577"/>
      <c r="E80" s="588"/>
      <c r="F80" s="589"/>
      <c r="G80" s="590"/>
      <c r="H80" s="590"/>
      <c r="I80" s="591"/>
      <c r="J80" s="253"/>
    </row>
    <row r="81" spans="1:10" ht="18" hidden="1" customHeight="1">
      <c r="A81" s="70" t="s">
        <v>203</v>
      </c>
      <c r="B81" s="242">
        <v>6</v>
      </c>
      <c r="C81" s="249"/>
      <c r="D81" s="577"/>
      <c r="E81" s="588"/>
      <c r="F81" s="589"/>
      <c r="G81" s="590"/>
      <c r="H81" s="590"/>
      <c r="I81" s="587"/>
      <c r="J81" s="578"/>
    </row>
    <row r="82" spans="1:10" ht="18" hidden="1" customHeight="1">
      <c r="A82" s="573" t="s">
        <v>204</v>
      </c>
      <c r="B82" s="50">
        <v>7</v>
      </c>
      <c r="C82" s="249"/>
      <c r="D82" s="577"/>
      <c r="E82" s="588"/>
      <c r="F82" s="52"/>
      <c r="G82" s="590"/>
      <c r="H82" s="53"/>
      <c r="I82" s="587"/>
      <c r="J82" s="578"/>
    </row>
    <row r="83" spans="1:10" ht="18" hidden="1" customHeight="1" thickBot="1">
      <c r="A83" s="248"/>
      <c r="B83" s="250">
        <v>8</v>
      </c>
      <c r="C83" s="689"/>
      <c r="D83" s="251"/>
      <c r="E83" s="61"/>
      <c r="F83" s="55"/>
      <c r="G83" s="56"/>
      <c r="H83" s="56"/>
      <c r="I83" s="64"/>
      <c r="J83" s="180"/>
    </row>
    <row r="84" spans="1:10" ht="18" hidden="1" customHeight="1">
      <c r="E84" s="45" t="s">
        <v>209</v>
      </c>
    </row>
    <row r="85" spans="1:10" ht="18" hidden="1" customHeight="1"/>
    <row r="86" spans="1:10" ht="18" hidden="1" customHeight="1"/>
    <row r="87" spans="1:10" ht="18" hidden="1" customHeight="1"/>
    <row r="88" spans="1:10" ht="18" hidden="1" customHeight="1"/>
  </sheetData>
  <mergeCells count="12">
    <mergeCell ref="E52:I52"/>
    <mergeCell ref="E63:I63"/>
    <mergeCell ref="E75:I75"/>
    <mergeCell ref="E40:I40"/>
    <mergeCell ref="A1:J1"/>
    <mergeCell ref="E4:I4"/>
    <mergeCell ref="E16:I16"/>
    <mergeCell ref="E28:I28"/>
    <mergeCell ref="A11:A12"/>
    <mergeCell ref="E15:I15"/>
    <mergeCell ref="E26:I26"/>
    <mergeCell ref="A23:A2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4294963191" orientation="portrait" r:id="rId1"/>
  <headerFooter alignWithMargins="0"/>
  <rowBreaks count="1" manualBreakCount="1">
    <brk id="5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59"/>
  <sheetViews>
    <sheetView showGridLines="0" view="pageBreakPreview" topLeftCell="A28" zoomScaleNormal="85" zoomScaleSheetLayoutView="100" workbookViewId="0">
      <selection activeCell="M20" sqref="M20"/>
    </sheetView>
  </sheetViews>
  <sheetFormatPr defaultColWidth="3.625" defaultRowHeight="17.25"/>
  <cols>
    <col min="1" max="3" width="3.25" customWidth="1"/>
    <col min="4" max="4" width="3.25" style="22" customWidth="1"/>
    <col min="5" max="5" width="3.25" customWidth="1"/>
    <col min="6" max="7" width="3.25" style="22" customWidth="1"/>
    <col min="8" max="8" width="3.25" customWidth="1"/>
    <col min="9" max="13" width="3.25" style="22" customWidth="1"/>
    <col min="14" max="14" width="3.25" customWidth="1"/>
    <col min="15" max="22" width="3.25" style="22" customWidth="1"/>
    <col min="23" max="23" width="3.25" customWidth="1"/>
    <col min="24" max="25" width="3.25" style="22" customWidth="1"/>
    <col min="26" max="26" width="3.25" customWidth="1"/>
    <col min="27" max="27" width="3.25" style="22" customWidth="1"/>
    <col min="28" max="28" width="3.25" style="17" customWidth="1"/>
    <col min="29" max="29" width="3.25" customWidth="1"/>
    <col min="30" max="35" width="3.25" style="412" customWidth="1"/>
    <col min="36" max="36" width="3.25" style="728" customWidth="1"/>
    <col min="37" max="41" width="3.25" customWidth="1"/>
    <col min="42" max="42" width="3.25" style="22" customWidth="1"/>
    <col min="43" max="43" width="3.25" customWidth="1"/>
    <col min="44" max="44" width="3.25" style="22" customWidth="1"/>
    <col min="45" max="46" width="2.625" customWidth="1"/>
    <col min="47" max="52" width="3.625" style="12" customWidth="1"/>
    <col min="53" max="58" width="3.625" customWidth="1"/>
  </cols>
  <sheetData>
    <row r="1" spans="4:52" ht="27.75" customHeight="1">
      <c r="D1" s="203"/>
      <c r="E1" s="203"/>
      <c r="F1" s="203"/>
      <c r="G1" s="203"/>
      <c r="H1" s="203"/>
      <c r="I1" s="203"/>
      <c r="J1" s="203"/>
      <c r="K1" s="1280" t="s">
        <v>101</v>
      </c>
      <c r="L1" s="1280"/>
      <c r="M1" s="1280"/>
      <c r="N1" s="1280"/>
      <c r="O1" s="1280"/>
      <c r="P1" s="1280"/>
      <c r="Q1" s="1280"/>
      <c r="R1" s="1280"/>
      <c r="S1" s="1280"/>
      <c r="T1" s="1280"/>
      <c r="U1" s="1280"/>
      <c r="V1" s="1280"/>
      <c r="W1" s="1280"/>
      <c r="X1" s="1280"/>
      <c r="Y1" s="1280"/>
      <c r="Z1" s="1280"/>
      <c r="AA1" s="1280"/>
      <c r="AB1" s="1280"/>
      <c r="AC1" s="203"/>
      <c r="AD1" s="203"/>
      <c r="AE1" s="203"/>
      <c r="AF1" s="203"/>
      <c r="AG1" s="203"/>
      <c r="AH1" s="17"/>
      <c r="AI1"/>
      <c r="AJ1"/>
      <c r="AK1" s="412"/>
      <c r="AL1" s="412"/>
      <c r="AM1" s="412"/>
      <c r="AS1" s="11"/>
      <c r="AT1" s="11"/>
    </row>
    <row r="2" spans="4:52" ht="12" customHeight="1">
      <c r="D2" s="203"/>
      <c r="E2" s="11"/>
      <c r="F2" s="11"/>
      <c r="G2" s="20"/>
      <c r="H2" s="11"/>
      <c r="I2" s="20"/>
      <c r="J2" s="20"/>
      <c r="K2" s="11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11"/>
      <c r="X2" s="20"/>
      <c r="Y2" s="20"/>
      <c r="Z2" s="11"/>
      <c r="AA2" s="20"/>
      <c r="AB2" s="20"/>
      <c r="AC2" s="11"/>
      <c r="AD2" s="20"/>
      <c r="AE2" s="20"/>
      <c r="AF2" s="20"/>
      <c r="AG2" s="20"/>
      <c r="AH2" s="15"/>
      <c r="AI2"/>
      <c r="AJ2"/>
      <c r="AK2" s="412"/>
      <c r="AL2" s="412"/>
      <c r="AM2" s="412"/>
      <c r="AS2" s="11"/>
      <c r="AT2" s="11"/>
    </row>
    <row r="3" spans="4:52" ht="36" customHeight="1" thickBot="1">
      <c r="D3" s="9" t="s">
        <v>5</v>
      </c>
      <c r="E3" s="9"/>
      <c r="F3" s="9"/>
      <c r="G3" s="21"/>
      <c r="H3" s="5"/>
      <c r="I3" s="23"/>
      <c r="J3" s="23"/>
      <c r="K3" s="8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8"/>
      <c r="X3" s="23"/>
      <c r="Y3" s="23"/>
      <c r="Z3" s="8"/>
      <c r="AA3" s="23"/>
      <c r="AB3" s="24"/>
      <c r="AC3" s="6"/>
      <c r="AD3" s="24"/>
      <c r="AE3" s="24"/>
      <c r="AF3" s="24"/>
      <c r="AG3" s="24"/>
      <c r="AH3" s="16"/>
      <c r="AI3" s="6"/>
      <c r="AJ3" s="6"/>
      <c r="AK3" s="7"/>
      <c r="AL3" s="7"/>
      <c r="AM3" s="7"/>
      <c r="AN3" s="9"/>
      <c r="AO3" s="9"/>
      <c r="AS3" s="7"/>
      <c r="AT3" s="25"/>
    </row>
    <row r="4" spans="4:52" ht="36" customHeight="1" thickBot="1">
      <c r="D4" s="1276" t="s">
        <v>20</v>
      </c>
      <c r="E4" s="1277"/>
      <c r="F4" s="1278"/>
      <c r="G4" s="1279" t="str">
        <f>IF(D5="","",D5)</f>
        <v>ＳＥＩＳＥＫＩ　Ａ</v>
      </c>
      <c r="H4" s="1255"/>
      <c r="I4" s="1255"/>
      <c r="J4" s="1255" t="str">
        <f>IF(D6="","",D6)</f>
        <v>多摩Ｂ</v>
      </c>
      <c r="K4" s="1255"/>
      <c r="L4" s="1272"/>
      <c r="M4" s="1255" t="str">
        <f>IF(D7="","",D7)</f>
        <v>SEISEKI　B</v>
      </c>
      <c r="N4" s="1255"/>
      <c r="O4" s="1272"/>
      <c r="P4" s="1255" t="str">
        <f>IF(D8="","",D8)</f>
        <v>永山A</v>
      </c>
      <c r="Q4" s="1255"/>
      <c r="R4" s="1272"/>
      <c r="S4" s="1255" t="str">
        <f>IF(D9="","",D9)</f>
        <v>鶴牧C</v>
      </c>
      <c r="T4" s="1255"/>
      <c r="U4" s="1272"/>
      <c r="V4" s="1255" t="str">
        <f>IF(D10="","",D10)</f>
        <v>東寺方A</v>
      </c>
      <c r="W4" s="1255"/>
      <c r="X4" s="1272"/>
      <c r="Y4" s="1255" t="str">
        <f>IF(D11="","",D11)</f>
        <v>落合Ｃ</v>
      </c>
      <c r="Z4" s="1255"/>
      <c r="AA4" s="1272"/>
      <c r="AB4" s="1255" t="str">
        <f>IF(D12="","",D12)</f>
        <v>二小・１７多摩</v>
      </c>
      <c r="AC4" s="1255"/>
      <c r="AD4" s="1272"/>
      <c r="AE4" s="490" t="s">
        <v>4</v>
      </c>
      <c r="AF4" s="491" t="s">
        <v>3</v>
      </c>
      <c r="AG4" s="491" t="s">
        <v>2</v>
      </c>
      <c r="AH4" s="492" t="s">
        <v>1</v>
      </c>
      <c r="AI4" s="493" t="s">
        <v>0</v>
      </c>
      <c r="AJ4" s="748"/>
      <c r="AM4" s="22"/>
      <c r="AO4" s="22"/>
      <c r="AP4"/>
      <c r="AR4"/>
      <c r="AU4"/>
      <c r="AV4"/>
      <c r="AW4"/>
      <c r="AX4"/>
      <c r="AY4"/>
      <c r="AZ4"/>
    </row>
    <row r="5" spans="4:52" ht="36" customHeight="1">
      <c r="D5" s="1281" t="s">
        <v>395</v>
      </c>
      <c r="E5" s="1282"/>
      <c r="F5" s="1283"/>
      <c r="G5" s="1369"/>
      <c r="H5" s="1370"/>
      <c r="I5" s="1371"/>
      <c r="J5" s="1029">
        <v>0</v>
      </c>
      <c r="K5" s="982" t="s">
        <v>517</v>
      </c>
      <c r="L5" s="983">
        <v>7</v>
      </c>
      <c r="M5" s="1029">
        <v>6</v>
      </c>
      <c r="N5" s="982" t="s">
        <v>583</v>
      </c>
      <c r="O5" s="983">
        <v>0</v>
      </c>
      <c r="P5" s="1029">
        <v>4</v>
      </c>
      <c r="Q5" s="982" t="s">
        <v>584</v>
      </c>
      <c r="R5" s="983">
        <v>0</v>
      </c>
      <c r="S5" s="1029"/>
      <c r="T5" s="984" t="s">
        <v>579</v>
      </c>
      <c r="U5" s="983"/>
      <c r="V5" s="985">
        <v>11</v>
      </c>
      <c r="W5" s="982" t="s">
        <v>576</v>
      </c>
      <c r="X5" s="983">
        <v>0</v>
      </c>
      <c r="Y5" s="985">
        <v>7</v>
      </c>
      <c r="Z5" s="982" t="s">
        <v>576</v>
      </c>
      <c r="AA5" s="983">
        <v>1</v>
      </c>
      <c r="AB5" s="985"/>
      <c r="AC5" s="986" t="s">
        <v>579</v>
      </c>
      <c r="AD5" s="983"/>
      <c r="AE5" s="448"/>
      <c r="AF5" s="367"/>
      <c r="AG5" s="368"/>
      <c r="AH5" s="369"/>
      <c r="AI5" s="505"/>
      <c r="AJ5" s="749"/>
      <c r="AM5" s="22"/>
      <c r="AO5" s="22"/>
      <c r="AP5"/>
      <c r="AR5"/>
      <c r="AU5"/>
      <c r="AV5"/>
      <c r="AW5"/>
      <c r="AX5"/>
      <c r="AY5"/>
      <c r="AZ5"/>
    </row>
    <row r="6" spans="4:52" s="13" customFormat="1" ht="36" customHeight="1">
      <c r="D6" s="1266" t="s">
        <v>396</v>
      </c>
      <c r="E6" s="1267"/>
      <c r="F6" s="1268"/>
      <c r="G6" s="994">
        <v>7</v>
      </c>
      <c r="H6" s="995" t="s">
        <v>582</v>
      </c>
      <c r="I6" s="996">
        <v>0</v>
      </c>
      <c r="J6" s="1357"/>
      <c r="K6" s="1358"/>
      <c r="L6" s="1359"/>
      <c r="M6" s="999">
        <v>5</v>
      </c>
      <c r="N6" s="995" t="s">
        <v>582</v>
      </c>
      <c r="O6" s="996">
        <v>0</v>
      </c>
      <c r="P6" s="999">
        <v>3</v>
      </c>
      <c r="Q6" s="995" t="s">
        <v>576</v>
      </c>
      <c r="R6" s="996">
        <v>0</v>
      </c>
      <c r="S6" s="999">
        <v>2</v>
      </c>
      <c r="T6" s="995" t="s">
        <v>576</v>
      </c>
      <c r="U6" s="996">
        <v>1</v>
      </c>
      <c r="V6" s="999"/>
      <c r="W6" s="1000" t="s">
        <v>579</v>
      </c>
      <c r="X6" s="996"/>
      <c r="Y6" s="1030"/>
      <c r="Z6" s="1002" t="s">
        <v>579</v>
      </c>
      <c r="AA6" s="996"/>
      <c r="AB6" s="999">
        <v>9</v>
      </c>
      <c r="AC6" s="995" t="s">
        <v>576</v>
      </c>
      <c r="AD6" s="996">
        <v>2</v>
      </c>
      <c r="AE6" s="449"/>
      <c r="AF6" s="433"/>
      <c r="AG6" s="434"/>
      <c r="AH6" s="443"/>
      <c r="AI6" s="435"/>
      <c r="AJ6" s="749"/>
    </row>
    <row r="7" spans="4:52" s="13" customFormat="1" ht="36" customHeight="1">
      <c r="D7" s="1266" t="s">
        <v>287</v>
      </c>
      <c r="E7" s="1267"/>
      <c r="F7" s="1268"/>
      <c r="G7" s="987">
        <v>0</v>
      </c>
      <c r="H7" s="988" t="s">
        <v>475</v>
      </c>
      <c r="I7" s="989">
        <v>6</v>
      </c>
      <c r="J7" s="1031">
        <v>0</v>
      </c>
      <c r="K7" s="988" t="s">
        <v>517</v>
      </c>
      <c r="L7" s="989">
        <v>5</v>
      </c>
      <c r="M7" s="1372"/>
      <c r="N7" s="1373"/>
      <c r="O7" s="1374"/>
      <c r="P7" s="991">
        <v>2</v>
      </c>
      <c r="Q7" s="988" t="s">
        <v>582</v>
      </c>
      <c r="R7" s="991">
        <v>1</v>
      </c>
      <c r="S7" s="1032"/>
      <c r="T7" s="1004" t="s">
        <v>579</v>
      </c>
      <c r="U7" s="996"/>
      <c r="V7" s="990">
        <v>6</v>
      </c>
      <c r="W7" s="988" t="s">
        <v>576</v>
      </c>
      <c r="X7" s="989">
        <v>2</v>
      </c>
      <c r="Y7" s="1031">
        <v>7</v>
      </c>
      <c r="Z7" s="988" t="s">
        <v>576</v>
      </c>
      <c r="AA7" s="989">
        <v>1</v>
      </c>
      <c r="AB7" s="990"/>
      <c r="AC7" s="1001" t="s">
        <v>579</v>
      </c>
      <c r="AD7" s="989"/>
      <c r="AE7" s="449"/>
      <c r="AF7" s="433"/>
      <c r="AG7" s="434"/>
      <c r="AH7" s="443"/>
      <c r="AI7" s="435"/>
      <c r="AJ7" s="749"/>
    </row>
    <row r="8" spans="4:52" s="13" customFormat="1" ht="36" customHeight="1">
      <c r="D8" s="1266" t="s">
        <v>260</v>
      </c>
      <c r="E8" s="1267"/>
      <c r="F8" s="1268"/>
      <c r="G8" s="994">
        <v>0</v>
      </c>
      <c r="H8" s="995" t="s">
        <v>517</v>
      </c>
      <c r="I8" s="996">
        <v>4</v>
      </c>
      <c r="J8" s="1033">
        <v>0</v>
      </c>
      <c r="K8" s="995" t="s">
        <v>475</v>
      </c>
      <c r="L8" s="996">
        <v>3</v>
      </c>
      <c r="M8" s="997">
        <v>1</v>
      </c>
      <c r="N8" s="995" t="s">
        <v>517</v>
      </c>
      <c r="O8" s="997" t="s">
        <v>522</v>
      </c>
      <c r="P8" s="1357"/>
      <c r="Q8" s="1358"/>
      <c r="R8" s="1359"/>
      <c r="S8" s="999">
        <v>0</v>
      </c>
      <c r="T8" s="995" t="s">
        <v>475</v>
      </c>
      <c r="U8" s="996">
        <v>5</v>
      </c>
      <c r="V8" s="999"/>
      <c r="W8" s="1000" t="s">
        <v>579</v>
      </c>
      <c r="X8" s="996"/>
      <c r="Y8" s="1033"/>
      <c r="Z8" s="1000" t="s">
        <v>579</v>
      </c>
      <c r="AA8" s="996"/>
      <c r="AB8" s="999">
        <v>4</v>
      </c>
      <c r="AC8" s="995" t="s">
        <v>578</v>
      </c>
      <c r="AD8" s="996">
        <v>4</v>
      </c>
      <c r="AE8" s="449"/>
      <c r="AF8" s="433"/>
      <c r="AG8" s="434"/>
      <c r="AH8" s="443"/>
      <c r="AI8" s="435"/>
      <c r="AJ8" s="749"/>
    </row>
    <row r="9" spans="4:52" s="13" customFormat="1" ht="36" customHeight="1">
      <c r="D9" s="1266" t="s">
        <v>397</v>
      </c>
      <c r="E9" s="1267"/>
      <c r="F9" s="1268"/>
      <c r="G9" s="994"/>
      <c r="H9" s="1002" t="s">
        <v>579</v>
      </c>
      <c r="I9" s="996"/>
      <c r="J9" s="1033">
        <v>1</v>
      </c>
      <c r="K9" s="995" t="s">
        <v>475</v>
      </c>
      <c r="L9" s="996">
        <v>2</v>
      </c>
      <c r="M9" s="999"/>
      <c r="N9" s="997" t="s">
        <v>530</v>
      </c>
      <c r="O9" s="996"/>
      <c r="P9" s="999">
        <v>5</v>
      </c>
      <c r="Q9" s="995" t="s">
        <v>576</v>
      </c>
      <c r="R9" s="996">
        <v>0</v>
      </c>
      <c r="S9" s="1357"/>
      <c r="T9" s="1358"/>
      <c r="U9" s="1359"/>
      <c r="V9" s="1030">
        <v>12</v>
      </c>
      <c r="W9" s="995" t="s">
        <v>582</v>
      </c>
      <c r="X9" s="996">
        <v>0</v>
      </c>
      <c r="Y9" s="1033">
        <v>4</v>
      </c>
      <c r="Z9" s="995" t="s">
        <v>582</v>
      </c>
      <c r="AA9" s="996">
        <v>0</v>
      </c>
      <c r="AB9" s="999">
        <v>7</v>
      </c>
      <c r="AC9" s="995" t="s">
        <v>576</v>
      </c>
      <c r="AD9" s="996">
        <v>1</v>
      </c>
      <c r="AE9" s="449"/>
      <c r="AF9" s="433"/>
      <c r="AG9" s="434"/>
      <c r="AH9" s="443"/>
      <c r="AI9" s="435"/>
      <c r="AJ9" s="749"/>
    </row>
    <row r="10" spans="4:52" ht="36" customHeight="1">
      <c r="D10" s="1266" t="s">
        <v>51</v>
      </c>
      <c r="E10" s="1267"/>
      <c r="F10" s="1268"/>
      <c r="G10" s="994">
        <v>0</v>
      </c>
      <c r="H10" s="995" t="s">
        <v>475</v>
      </c>
      <c r="I10" s="996">
        <v>11</v>
      </c>
      <c r="J10" s="1004"/>
      <c r="K10" s="1000" t="s">
        <v>579</v>
      </c>
      <c r="L10" s="1004"/>
      <c r="M10" s="1033">
        <v>2</v>
      </c>
      <c r="N10" s="995" t="s">
        <v>475</v>
      </c>
      <c r="O10" s="996">
        <v>6</v>
      </c>
      <c r="P10" s="1033"/>
      <c r="Q10" s="1002" t="s">
        <v>579</v>
      </c>
      <c r="R10" s="996"/>
      <c r="S10" s="1033">
        <v>0</v>
      </c>
      <c r="T10" s="995" t="s">
        <v>517</v>
      </c>
      <c r="U10" s="996">
        <v>12</v>
      </c>
      <c r="V10" s="1358"/>
      <c r="W10" s="1358"/>
      <c r="X10" s="1359"/>
      <c r="Y10" s="1030">
        <v>0</v>
      </c>
      <c r="Z10" s="995" t="s">
        <v>475</v>
      </c>
      <c r="AA10" s="996">
        <v>2</v>
      </c>
      <c r="AB10" s="999">
        <v>1</v>
      </c>
      <c r="AC10" s="995" t="s">
        <v>517</v>
      </c>
      <c r="AD10" s="996">
        <v>10</v>
      </c>
      <c r="AE10" s="449"/>
      <c r="AF10" s="433"/>
      <c r="AG10" s="434"/>
      <c r="AH10" s="443"/>
      <c r="AI10" s="435"/>
      <c r="AJ10" s="749"/>
      <c r="AM10" s="22"/>
      <c r="AO10" s="22"/>
      <c r="AP10"/>
      <c r="AR10"/>
      <c r="AU10"/>
      <c r="AV10"/>
      <c r="AW10"/>
      <c r="AX10"/>
      <c r="AY10"/>
      <c r="AZ10"/>
    </row>
    <row r="11" spans="4:52" ht="36" customHeight="1">
      <c r="D11" s="1266" t="s">
        <v>398</v>
      </c>
      <c r="E11" s="1267"/>
      <c r="F11" s="1268"/>
      <c r="G11" s="987">
        <v>1</v>
      </c>
      <c r="H11" s="988" t="s">
        <v>475</v>
      </c>
      <c r="I11" s="989">
        <v>7</v>
      </c>
      <c r="J11" s="1031"/>
      <c r="K11" s="993" t="s">
        <v>579</v>
      </c>
      <c r="L11" s="1003"/>
      <c r="M11" s="990">
        <v>1</v>
      </c>
      <c r="N11" s="988" t="s">
        <v>475</v>
      </c>
      <c r="O11" s="989">
        <v>7</v>
      </c>
      <c r="P11" s="990"/>
      <c r="Q11" s="992" t="s">
        <v>579</v>
      </c>
      <c r="R11" s="989"/>
      <c r="S11" s="990">
        <v>0</v>
      </c>
      <c r="T11" s="988" t="s">
        <v>517</v>
      </c>
      <c r="U11" s="989">
        <v>4</v>
      </c>
      <c r="V11" s="1003">
        <v>2</v>
      </c>
      <c r="W11" s="988" t="s">
        <v>576</v>
      </c>
      <c r="X11" s="1003">
        <v>0</v>
      </c>
      <c r="Y11" s="1372"/>
      <c r="Z11" s="1373"/>
      <c r="AA11" s="1374"/>
      <c r="AB11" s="990">
        <v>1</v>
      </c>
      <c r="AC11" s="988" t="s">
        <v>517</v>
      </c>
      <c r="AD11" s="989">
        <v>4</v>
      </c>
      <c r="AE11" s="449"/>
      <c r="AF11" s="433"/>
      <c r="AG11" s="434"/>
      <c r="AH11" s="443"/>
      <c r="AI11" s="435"/>
      <c r="AJ11" s="749"/>
      <c r="AK11" s="175"/>
      <c r="AM11" s="22"/>
      <c r="AO11" s="22"/>
      <c r="AP11"/>
      <c r="AR11"/>
      <c r="AU11"/>
      <c r="AV11"/>
      <c r="AW11"/>
      <c r="AX11"/>
      <c r="AY11"/>
      <c r="AZ11"/>
    </row>
    <row r="12" spans="4:52" ht="36" customHeight="1" thickBot="1">
      <c r="D12" s="1273" t="s">
        <v>399</v>
      </c>
      <c r="E12" s="1274"/>
      <c r="F12" s="1275"/>
      <c r="G12" s="1005"/>
      <c r="H12" s="1006" t="s">
        <v>579</v>
      </c>
      <c r="I12" s="1007"/>
      <c r="J12" s="1008">
        <v>2</v>
      </c>
      <c r="K12" s="1009" t="s">
        <v>475</v>
      </c>
      <c r="L12" s="1007">
        <v>9</v>
      </c>
      <c r="M12" s="1008"/>
      <c r="N12" s="1010" t="s">
        <v>579</v>
      </c>
      <c r="O12" s="1007"/>
      <c r="P12" s="1008">
        <v>4</v>
      </c>
      <c r="Q12" s="1009" t="s">
        <v>578</v>
      </c>
      <c r="R12" s="1007">
        <v>4</v>
      </c>
      <c r="S12" s="1008">
        <v>1</v>
      </c>
      <c r="T12" s="1009" t="s">
        <v>475</v>
      </c>
      <c r="U12" s="1007">
        <v>7</v>
      </c>
      <c r="V12" s="1008">
        <v>10</v>
      </c>
      <c r="W12" s="1009" t="s">
        <v>582</v>
      </c>
      <c r="X12" s="1007">
        <v>1</v>
      </c>
      <c r="Y12" s="1008">
        <v>4</v>
      </c>
      <c r="Z12" s="1009" t="s">
        <v>582</v>
      </c>
      <c r="AA12" s="1007">
        <v>1</v>
      </c>
      <c r="AB12" s="1366"/>
      <c r="AC12" s="1367"/>
      <c r="AD12" s="1368"/>
      <c r="AE12" s="606"/>
      <c r="AF12" s="370"/>
      <c r="AG12" s="371"/>
      <c r="AH12" s="372"/>
      <c r="AI12" s="377"/>
      <c r="AJ12" s="749"/>
      <c r="AM12" s="22"/>
      <c r="AO12" s="22"/>
      <c r="AP12"/>
      <c r="AR12"/>
      <c r="AU12"/>
      <c r="AV12"/>
      <c r="AW12"/>
      <c r="AX12"/>
      <c r="AY12"/>
      <c r="AZ12"/>
    </row>
    <row r="13" spans="4:52" ht="36" customHeight="1" thickBot="1">
      <c r="D13" s="3"/>
      <c r="E13" s="3"/>
      <c r="F13" s="3"/>
      <c r="G13" s="33"/>
      <c r="H13" s="34"/>
      <c r="I13" s="33"/>
      <c r="J13" s="33"/>
      <c r="K13" s="34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5"/>
      <c r="X13" s="33"/>
      <c r="Y13" s="33"/>
      <c r="Z13" s="35"/>
      <c r="AA13" s="33"/>
      <c r="AB13" s="36"/>
      <c r="AC13" s="37"/>
      <c r="AD13" s="36"/>
      <c r="AE13" s="38"/>
      <c r="AF13" s="39"/>
      <c r="AG13" s="40"/>
      <c r="AH13" s="40"/>
      <c r="AI13" s="4"/>
      <c r="AJ13" s="4"/>
      <c r="AK13" s="3"/>
      <c r="AL13" s="3"/>
      <c r="AM13" s="22"/>
      <c r="AO13" s="22"/>
      <c r="AP13" s="1"/>
      <c r="AQ13" s="2"/>
      <c r="AR13" s="12"/>
      <c r="AS13" s="12"/>
      <c r="AT13" s="12"/>
      <c r="AX13"/>
      <c r="AY13"/>
      <c r="AZ13"/>
    </row>
    <row r="14" spans="4:52" ht="36" customHeight="1" thickBot="1">
      <c r="D14" s="1276" t="s">
        <v>403</v>
      </c>
      <c r="E14" s="1277"/>
      <c r="F14" s="1278"/>
      <c r="G14" s="1279" t="str">
        <f>IF(D15="","",D15)</f>
        <v>鶴牧D</v>
      </c>
      <c r="H14" s="1255"/>
      <c r="I14" s="1255"/>
      <c r="J14" s="1255" t="str">
        <f>IF(D16="","",D16)</f>
        <v>ＴＫスペラーレA</v>
      </c>
      <c r="K14" s="1255"/>
      <c r="L14" s="1272"/>
      <c r="M14" s="1255" t="str">
        <f>IF(D17="","",D17)</f>
        <v>落合Ｂ</v>
      </c>
      <c r="N14" s="1255"/>
      <c r="O14" s="1272"/>
      <c r="P14" s="1255" t="str">
        <f>IF(D18="","",D18)</f>
        <v>聖ヶ丘A</v>
      </c>
      <c r="Q14" s="1255"/>
      <c r="R14" s="1272"/>
      <c r="S14" s="1255" t="str">
        <f>IF(D19="","",D19)</f>
        <v>鶴牧Ｂ</v>
      </c>
      <c r="T14" s="1255"/>
      <c r="U14" s="1272"/>
      <c r="V14" s="1255" t="str">
        <f>IF(D20="","",D20)</f>
        <v>多摩Ａ</v>
      </c>
      <c r="W14" s="1255"/>
      <c r="X14" s="1272"/>
      <c r="Y14" s="1255" t="str">
        <f>IF(D21="","",D21)</f>
        <v>鶴牧Ａ</v>
      </c>
      <c r="Z14" s="1255"/>
      <c r="AA14" s="1272"/>
      <c r="AB14" s="1255" t="str">
        <f>IF(D22="","",D22)</f>
        <v>落合Ａ</v>
      </c>
      <c r="AC14" s="1255"/>
      <c r="AD14" s="1272"/>
      <c r="AE14" s="490" t="s">
        <v>4</v>
      </c>
      <c r="AF14" s="491" t="s">
        <v>3</v>
      </c>
      <c r="AG14" s="491" t="s">
        <v>2</v>
      </c>
      <c r="AH14" s="492" t="s">
        <v>1</v>
      </c>
      <c r="AI14" s="493" t="s">
        <v>0</v>
      </c>
      <c r="AJ14" s="748"/>
      <c r="AM14" s="22"/>
      <c r="AO14" s="22"/>
      <c r="AP14"/>
      <c r="AR14"/>
      <c r="AU14"/>
      <c r="AV14"/>
      <c r="AW14"/>
      <c r="AX14"/>
      <c r="AY14"/>
      <c r="AZ14"/>
    </row>
    <row r="15" spans="4:52" ht="36" customHeight="1">
      <c r="D15" s="1281" t="s">
        <v>406</v>
      </c>
      <c r="E15" s="1282"/>
      <c r="F15" s="1283"/>
      <c r="G15" s="1362"/>
      <c r="H15" s="1363"/>
      <c r="I15" s="1364"/>
      <c r="J15" s="1034">
        <v>5</v>
      </c>
      <c r="K15" s="1011" t="s">
        <v>575</v>
      </c>
      <c r="L15" s="1012">
        <v>0</v>
      </c>
      <c r="M15" s="1034">
        <v>5</v>
      </c>
      <c r="N15" s="1011" t="s">
        <v>575</v>
      </c>
      <c r="O15" s="1012">
        <v>0</v>
      </c>
      <c r="P15" s="1034">
        <v>7</v>
      </c>
      <c r="Q15" s="1011" t="s">
        <v>576</v>
      </c>
      <c r="R15" s="1012">
        <v>1</v>
      </c>
      <c r="S15" s="1034"/>
      <c r="T15" s="1011" t="s">
        <v>581</v>
      </c>
      <c r="U15" s="1012"/>
      <c r="V15" s="1013">
        <v>2</v>
      </c>
      <c r="W15" s="1011" t="s">
        <v>576</v>
      </c>
      <c r="X15" s="1012">
        <v>1</v>
      </c>
      <c r="Y15" s="1013">
        <v>3</v>
      </c>
      <c r="Z15" s="1011" t="s">
        <v>577</v>
      </c>
      <c r="AA15" s="1012">
        <v>3</v>
      </c>
      <c r="AB15" s="1013"/>
      <c r="AC15" s="1014" t="s">
        <v>581</v>
      </c>
      <c r="AD15" s="1012"/>
      <c r="AE15" s="448"/>
      <c r="AF15" s="367"/>
      <c r="AG15" s="368"/>
      <c r="AH15" s="369"/>
      <c r="AI15" s="505"/>
      <c r="AJ15" s="750"/>
      <c r="AM15" s="22"/>
      <c r="AO15" s="22"/>
      <c r="AP15"/>
      <c r="AR15"/>
      <c r="AU15"/>
      <c r="AV15"/>
      <c r="AW15"/>
      <c r="AX15"/>
      <c r="AY15"/>
      <c r="AZ15"/>
    </row>
    <row r="16" spans="4:52" s="13" customFormat="1" ht="36" customHeight="1">
      <c r="D16" s="1266" t="s">
        <v>405</v>
      </c>
      <c r="E16" s="1267"/>
      <c r="F16" s="1268"/>
      <c r="G16" s="1015">
        <v>0</v>
      </c>
      <c r="H16" s="991" t="s">
        <v>517</v>
      </c>
      <c r="I16" s="1016">
        <v>5</v>
      </c>
      <c r="J16" s="1365"/>
      <c r="K16" s="1360"/>
      <c r="L16" s="1361"/>
      <c r="M16" s="1017">
        <v>0</v>
      </c>
      <c r="N16" s="991" t="s">
        <v>475</v>
      </c>
      <c r="O16" s="1016">
        <v>3</v>
      </c>
      <c r="P16" s="991">
        <v>0</v>
      </c>
      <c r="Q16" s="991" t="s">
        <v>517</v>
      </c>
      <c r="R16" s="991" t="s">
        <v>523</v>
      </c>
      <c r="S16" s="1017">
        <v>0</v>
      </c>
      <c r="T16" s="991" t="s">
        <v>475</v>
      </c>
      <c r="U16" s="1016">
        <v>6</v>
      </c>
      <c r="V16" s="1017"/>
      <c r="W16" s="1018" t="s">
        <v>581</v>
      </c>
      <c r="X16" s="1016"/>
      <c r="Y16" s="1035"/>
      <c r="Z16" s="991" t="s">
        <v>580</v>
      </c>
      <c r="AA16" s="1016"/>
      <c r="AB16" s="1017">
        <v>0</v>
      </c>
      <c r="AC16" s="991" t="s">
        <v>475</v>
      </c>
      <c r="AD16" s="1016">
        <v>9</v>
      </c>
      <c r="AE16" s="449"/>
      <c r="AF16" s="433"/>
      <c r="AG16" s="434"/>
      <c r="AH16" s="443"/>
      <c r="AI16" s="435"/>
      <c r="AJ16" s="749"/>
    </row>
    <row r="17" spans="1:52" s="13" customFormat="1" ht="36" customHeight="1">
      <c r="D17" s="1266" t="s">
        <v>400</v>
      </c>
      <c r="E17" s="1267"/>
      <c r="F17" s="1268"/>
      <c r="G17" s="1019">
        <v>0</v>
      </c>
      <c r="H17" s="997" t="s">
        <v>517</v>
      </c>
      <c r="I17" s="1020">
        <v>5</v>
      </c>
      <c r="J17" s="1036">
        <v>3</v>
      </c>
      <c r="K17" s="997" t="s">
        <v>576</v>
      </c>
      <c r="L17" s="1020">
        <v>0</v>
      </c>
      <c r="M17" s="1343"/>
      <c r="N17" s="1344"/>
      <c r="O17" s="1345"/>
      <c r="P17" s="997">
        <v>0</v>
      </c>
      <c r="Q17" s="997" t="s">
        <v>517</v>
      </c>
      <c r="R17" s="997">
        <v>7</v>
      </c>
      <c r="S17" s="998">
        <v>0</v>
      </c>
      <c r="T17" s="997" t="s">
        <v>475</v>
      </c>
      <c r="U17" s="1020" t="s">
        <v>611</v>
      </c>
      <c r="V17" s="998"/>
      <c r="W17" s="1021" t="s">
        <v>579</v>
      </c>
      <c r="X17" s="1020"/>
      <c r="Y17" s="1036"/>
      <c r="Z17" s="1021" t="s">
        <v>579</v>
      </c>
      <c r="AA17" s="1020"/>
      <c r="AB17" s="998">
        <v>0</v>
      </c>
      <c r="AC17" s="997" t="s">
        <v>475</v>
      </c>
      <c r="AD17" s="1020">
        <v>15</v>
      </c>
      <c r="AE17" s="449"/>
      <c r="AF17" s="433"/>
      <c r="AG17" s="434"/>
      <c r="AH17" s="443"/>
      <c r="AI17" s="435"/>
      <c r="AJ17" s="749"/>
    </row>
    <row r="18" spans="1:52" s="13" customFormat="1" ht="36" customHeight="1">
      <c r="D18" s="1266" t="s">
        <v>52</v>
      </c>
      <c r="E18" s="1267"/>
      <c r="F18" s="1268"/>
      <c r="G18" s="1015">
        <v>1</v>
      </c>
      <c r="H18" s="991" t="s">
        <v>475</v>
      </c>
      <c r="I18" s="1016">
        <v>7</v>
      </c>
      <c r="J18" s="1037">
        <v>5</v>
      </c>
      <c r="K18" s="991" t="s">
        <v>575</v>
      </c>
      <c r="L18" s="1016">
        <v>0</v>
      </c>
      <c r="M18" s="991">
        <v>7</v>
      </c>
      <c r="N18" s="991" t="s">
        <v>575</v>
      </c>
      <c r="O18" s="991">
        <v>0</v>
      </c>
      <c r="P18" s="1365"/>
      <c r="Q18" s="1360"/>
      <c r="R18" s="1361"/>
      <c r="S18" s="998"/>
      <c r="T18" s="997" t="s">
        <v>579</v>
      </c>
      <c r="U18" s="1020"/>
      <c r="V18" s="1017">
        <v>0</v>
      </c>
      <c r="W18" s="991" t="s">
        <v>475</v>
      </c>
      <c r="X18" s="1016">
        <v>6</v>
      </c>
      <c r="Y18" s="1037">
        <v>0</v>
      </c>
      <c r="Z18" s="991" t="s">
        <v>475</v>
      </c>
      <c r="AA18" s="1016">
        <v>6</v>
      </c>
      <c r="AB18" s="1017"/>
      <c r="AC18" s="1022" t="s">
        <v>579</v>
      </c>
      <c r="AD18" s="1016"/>
      <c r="AE18" s="449"/>
      <c r="AF18" s="433"/>
      <c r="AG18" s="434"/>
      <c r="AH18" s="443"/>
      <c r="AI18" s="435"/>
      <c r="AJ18" s="749"/>
    </row>
    <row r="19" spans="1:52" s="13" customFormat="1" ht="36" customHeight="1">
      <c r="D19" s="1266" t="s">
        <v>401</v>
      </c>
      <c r="E19" s="1267"/>
      <c r="F19" s="1268"/>
      <c r="G19" s="1019"/>
      <c r="H19" s="997" t="s">
        <v>579</v>
      </c>
      <c r="I19" s="1020"/>
      <c r="J19" s="1036">
        <v>6</v>
      </c>
      <c r="K19" s="997" t="s">
        <v>576</v>
      </c>
      <c r="L19" s="1020">
        <v>0</v>
      </c>
      <c r="M19" s="998" t="s">
        <v>612</v>
      </c>
      <c r="N19" s="997" t="s">
        <v>576</v>
      </c>
      <c r="O19" s="1020">
        <v>0</v>
      </c>
      <c r="P19" s="998"/>
      <c r="Q19" s="997" t="s">
        <v>579</v>
      </c>
      <c r="R19" s="1020"/>
      <c r="S19" s="1343"/>
      <c r="T19" s="1344"/>
      <c r="U19" s="1345"/>
      <c r="V19" s="1038">
        <v>2</v>
      </c>
      <c r="W19" s="997" t="s">
        <v>575</v>
      </c>
      <c r="X19" s="1020">
        <v>0</v>
      </c>
      <c r="Y19" s="1036">
        <v>1</v>
      </c>
      <c r="Z19" s="997" t="s">
        <v>577</v>
      </c>
      <c r="AA19" s="1020">
        <v>1</v>
      </c>
      <c r="AB19" s="998">
        <v>0</v>
      </c>
      <c r="AC19" s="997" t="s">
        <v>475</v>
      </c>
      <c r="AD19" s="1020">
        <v>1</v>
      </c>
      <c r="AE19" s="449"/>
      <c r="AF19" s="433"/>
      <c r="AG19" s="434"/>
      <c r="AH19" s="443"/>
      <c r="AI19" s="435"/>
      <c r="AJ19" s="749"/>
    </row>
    <row r="20" spans="1:52" ht="36" customHeight="1">
      <c r="D20" s="1266" t="s">
        <v>49</v>
      </c>
      <c r="E20" s="1267"/>
      <c r="F20" s="1268"/>
      <c r="G20" s="1015">
        <v>1</v>
      </c>
      <c r="H20" s="991" t="s">
        <v>475</v>
      </c>
      <c r="I20" s="1016">
        <v>2</v>
      </c>
      <c r="J20" s="991"/>
      <c r="K20" s="1018" t="s">
        <v>579</v>
      </c>
      <c r="L20" s="991"/>
      <c r="M20" s="1037"/>
      <c r="N20" s="991" t="s">
        <v>579</v>
      </c>
      <c r="O20" s="1016"/>
      <c r="P20" s="1037">
        <v>6</v>
      </c>
      <c r="Q20" s="991" t="s">
        <v>576</v>
      </c>
      <c r="R20" s="1016">
        <v>0</v>
      </c>
      <c r="S20" s="1037">
        <v>0</v>
      </c>
      <c r="T20" s="991" t="s">
        <v>475</v>
      </c>
      <c r="U20" s="1016">
        <v>2</v>
      </c>
      <c r="V20" s="1360"/>
      <c r="W20" s="1360"/>
      <c r="X20" s="1361"/>
      <c r="Y20" s="1035">
        <v>0</v>
      </c>
      <c r="Z20" s="991" t="s">
        <v>475</v>
      </c>
      <c r="AA20" s="1016">
        <v>5</v>
      </c>
      <c r="AB20" s="1017">
        <v>0</v>
      </c>
      <c r="AC20" s="991" t="s">
        <v>517</v>
      </c>
      <c r="AD20" s="1016">
        <v>5</v>
      </c>
      <c r="AE20" s="449"/>
      <c r="AF20" s="433"/>
      <c r="AG20" s="434"/>
      <c r="AH20" s="443"/>
      <c r="AI20" s="435"/>
      <c r="AJ20" s="749"/>
      <c r="AM20" s="22"/>
      <c r="AO20" s="22"/>
      <c r="AP20"/>
      <c r="AR20"/>
      <c r="AU20"/>
      <c r="AV20"/>
      <c r="AW20"/>
      <c r="AX20"/>
      <c r="AY20"/>
      <c r="AZ20"/>
    </row>
    <row r="21" spans="1:52" ht="36" customHeight="1">
      <c r="D21" s="1266" t="s">
        <v>402</v>
      </c>
      <c r="E21" s="1267"/>
      <c r="F21" s="1268"/>
      <c r="G21" s="1019">
        <v>3</v>
      </c>
      <c r="H21" s="997" t="s">
        <v>578</v>
      </c>
      <c r="I21" s="1020">
        <v>3</v>
      </c>
      <c r="J21" s="1036"/>
      <c r="K21" s="997" t="s">
        <v>579</v>
      </c>
      <c r="L21" s="997"/>
      <c r="M21" s="998"/>
      <c r="N21" s="1021" t="s">
        <v>579</v>
      </c>
      <c r="O21" s="1020"/>
      <c r="P21" s="998">
        <v>6</v>
      </c>
      <c r="Q21" s="997" t="s">
        <v>576</v>
      </c>
      <c r="R21" s="1020">
        <v>0</v>
      </c>
      <c r="S21" s="998">
        <v>1</v>
      </c>
      <c r="T21" s="997" t="s">
        <v>577</v>
      </c>
      <c r="U21" s="1020">
        <v>1</v>
      </c>
      <c r="V21" s="997">
        <v>5</v>
      </c>
      <c r="W21" s="997" t="s">
        <v>576</v>
      </c>
      <c r="X21" s="997">
        <v>0</v>
      </c>
      <c r="Y21" s="1343"/>
      <c r="Z21" s="1344"/>
      <c r="AA21" s="1345"/>
      <c r="AB21" s="998">
        <v>1</v>
      </c>
      <c r="AC21" s="997" t="s">
        <v>577</v>
      </c>
      <c r="AD21" s="1020">
        <v>1</v>
      </c>
      <c r="AE21" s="449"/>
      <c r="AF21" s="433"/>
      <c r="AG21" s="434"/>
      <c r="AH21" s="443"/>
      <c r="AI21" s="435"/>
      <c r="AJ21" s="749"/>
      <c r="AM21" s="22"/>
      <c r="AO21" s="22"/>
      <c r="AP21"/>
      <c r="AR21"/>
      <c r="AU21"/>
      <c r="AV21"/>
      <c r="AW21"/>
      <c r="AX21"/>
      <c r="AY21"/>
      <c r="AZ21"/>
    </row>
    <row r="22" spans="1:52" ht="36" customHeight="1" thickBot="1">
      <c r="D22" s="1273" t="s">
        <v>45</v>
      </c>
      <c r="E22" s="1274"/>
      <c r="F22" s="1275"/>
      <c r="G22" s="1023"/>
      <c r="H22" s="1024" t="s">
        <v>579</v>
      </c>
      <c r="I22" s="1025"/>
      <c r="J22" s="1026">
        <v>9</v>
      </c>
      <c r="K22" s="1027" t="s">
        <v>576</v>
      </c>
      <c r="L22" s="1025">
        <v>0</v>
      </c>
      <c r="M22" s="1026">
        <v>15</v>
      </c>
      <c r="N22" s="1027" t="s">
        <v>576</v>
      </c>
      <c r="O22" s="1025">
        <v>0</v>
      </c>
      <c r="P22" s="1026"/>
      <c r="Q22" s="1028" t="s">
        <v>579</v>
      </c>
      <c r="R22" s="1025"/>
      <c r="S22" s="1026">
        <v>1</v>
      </c>
      <c r="T22" s="1027" t="s">
        <v>576</v>
      </c>
      <c r="U22" s="1025">
        <v>0</v>
      </c>
      <c r="V22" s="1026">
        <v>5</v>
      </c>
      <c r="W22" s="1027" t="s">
        <v>575</v>
      </c>
      <c r="X22" s="1025">
        <v>0</v>
      </c>
      <c r="Y22" s="1026">
        <v>1</v>
      </c>
      <c r="Z22" s="1027" t="s">
        <v>577</v>
      </c>
      <c r="AA22" s="1025">
        <v>1</v>
      </c>
      <c r="AB22" s="1346"/>
      <c r="AC22" s="1347"/>
      <c r="AD22" s="1348"/>
      <c r="AE22" s="606"/>
      <c r="AF22" s="370"/>
      <c r="AG22" s="371"/>
      <c r="AH22" s="372"/>
      <c r="AI22" s="377"/>
      <c r="AJ22" s="749"/>
      <c r="AM22" s="22"/>
      <c r="AO22" s="22"/>
      <c r="AP22"/>
      <c r="AR22"/>
      <c r="AU22"/>
      <c r="AV22"/>
      <c r="AW22"/>
      <c r="AX22"/>
      <c r="AY22"/>
      <c r="AZ22"/>
    </row>
    <row r="23" spans="1:52" ht="24">
      <c r="A23" s="422"/>
      <c r="B23" s="423"/>
      <c r="C23" s="423"/>
      <c r="D23" s="424"/>
      <c r="E23" s="208"/>
      <c r="F23" s="424"/>
      <c r="G23" s="424"/>
      <c r="H23" s="208"/>
      <c r="I23" s="424"/>
      <c r="J23" s="424"/>
      <c r="K23" s="424"/>
      <c r="L23" s="424"/>
      <c r="M23" s="424"/>
      <c r="N23" s="208"/>
      <c r="O23" s="424"/>
      <c r="P23" s="823"/>
      <c r="Q23" s="823"/>
      <c r="R23" s="823"/>
      <c r="S23" s="823"/>
      <c r="T23" s="823"/>
      <c r="U23" s="823"/>
      <c r="V23" s="424"/>
      <c r="W23" s="208"/>
      <c r="X23" s="424"/>
      <c r="Y23" s="424"/>
      <c r="Z23" s="424"/>
      <c r="AA23" s="424"/>
      <c r="AB23" s="209"/>
      <c r="AC23" s="209"/>
      <c r="AD23" s="210"/>
      <c r="AE23" s="210"/>
      <c r="AF23" s="210"/>
      <c r="AG23" s="210"/>
      <c r="AH23" s="211"/>
      <c r="AI23" s="212"/>
      <c r="AJ23" s="212"/>
      <c r="AK23" s="175"/>
      <c r="AL23" s="175"/>
      <c r="AM23" s="423"/>
      <c r="AN23" s="423"/>
      <c r="AO23" s="423"/>
      <c r="AP23" s="424"/>
      <c r="AQ23" s="208"/>
      <c r="AR23" s="424"/>
    </row>
    <row r="24" spans="1:52" ht="18" thickBot="1">
      <c r="A24" s="125" t="s">
        <v>33</v>
      </c>
      <c r="C24" s="22"/>
      <c r="D24"/>
      <c r="E24" s="22"/>
      <c r="G24"/>
      <c r="H24" s="22"/>
      <c r="I24"/>
      <c r="K24"/>
      <c r="M24" s="412"/>
      <c r="V24" s="17"/>
      <c r="X24" s="412"/>
      <c r="Y24" s="412"/>
      <c r="Z24" s="412"/>
      <c r="AA24"/>
      <c r="AB24"/>
      <c r="AC24" s="22"/>
      <c r="AD24" s="176"/>
      <c r="AE24" s="176"/>
      <c r="AF24" s="176"/>
      <c r="AG24" s="176"/>
      <c r="AH24" s="175"/>
      <c r="AI24" s="176"/>
      <c r="AJ24" s="176"/>
      <c r="AK24" s="176"/>
      <c r="AL24" s="175"/>
      <c r="AM24" s="176"/>
      <c r="AN24" s="176"/>
      <c r="AO24" s="175"/>
      <c r="AP24" s="176"/>
      <c r="AQ24" s="208"/>
      <c r="AR24" s="424"/>
      <c r="AS24" s="12"/>
      <c r="AT24" s="12"/>
      <c r="AX24"/>
      <c r="AY24"/>
      <c r="AZ24"/>
    </row>
    <row r="25" spans="1:52" ht="18" thickTop="1">
      <c r="A25" s="129"/>
      <c r="B25" s="130"/>
      <c r="G25"/>
      <c r="I25"/>
      <c r="K25"/>
      <c r="L25" s="412"/>
      <c r="M25" s="1349" t="s">
        <v>156</v>
      </c>
      <c r="N25" s="1350"/>
      <c r="O25" s="1350"/>
      <c r="P25" s="1350"/>
      <c r="Q25" s="1350"/>
      <c r="R25" s="1350"/>
      <c r="S25" s="1350"/>
      <c r="T25" s="1351"/>
      <c r="U25" s="853"/>
      <c r="V25" s="853"/>
      <c r="W25" s="853"/>
      <c r="X25" s="853"/>
      <c r="Y25" s="853"/>
      <c r="Z25" s="853"/>
      <c r="AA25"/>
      <c r="AB25" s="175"/>
      <c r="AC25" s="176"/>
      <c r="AD25" s="175"/>
      <c r="AE25" s="175"/>
      <c r="AF25" s="175"/>
      <c r="AG25" s="175"/>
      <c r="AH25" s="176"/>
      <c r="AI25" s="176"/>
      <c r="AJ25" s="176"/>
      <c r="AK25" s="176"/>
      <c r="AL25" s="175"/>
      <c r="AM25" s="176"/>
      <c r="AN25" s="176"/>
      <c r="AO25" s="175"/>
      <c r="AP25" s="175"/>
      <c r="AQ25" s="208"/>
      <c r="AR25" s="424"/>
      <c r="AS25" s="12"/>
      <c r="AT25" s="12"/>
      <c r="AX25"/>
      <c r="AY25"/>
      <c r="AZ25"/>
    </row>
    <row r="26" spans="1:52" ht="15" customHeight="1" thickBot="1">
      <c r="A26" s="131"/>
      <c r="B26" s="131"/>
      <c r="C26" s="128"/>
      <c r="D26" s="128"/>
      <c r="E26" s="128"/>
      <c r="F26" s="128"/>
      <c r="G26" s="128"/>
      <c r="H26" s="128"/>
      <c r="I26" s="128"/>
      <c r="J26" s="132"/>
      <c r="K26" s="132"/>
      <c r="L26" s="412"/>
      <c r="M26" s="1352"/>
      <c r="N26" s="1353"/>
      <c r="O26" s="1353"/>
      <c r="P26" s="1353"/>
      <c r="Q26" s="1353"/>
      <c r="R26" s="1353"/>
      <c r="S26" s="1353"/>
      <c r="T26" s="1354"/>
      <c r="U26" s="853"/>
      <c r="V26" s="853"/>
      <c r="W26" s="853"/>
      <c r="X26" s="853"/>
      <c r="Y26" s="853"/>
      <c r="Z26" s="853"/>
      <c r="AA26"/>
      <c r="AB26" s="133"/>
      <c r="AC26" s="133"/>
      <c r="AD26" s="133"/>
      <c r="AE26" s="133"/>
      <c r="AF26" s="133"/>
      <c r="AG26" s="133"/>
      <c r="AH26" s="134"/>
      <c r="AI26" s="134"/>
      <c r="AJ26" s="134"/>
      <c r="AK26" s="134"/>
      <c r="AL26" s="134"/>
      <c r="AM26" s="134"/>
      <c r="AN26" s="134"/>
      <c r="AO26" s="134"/>
      <c r="AP26" s="183"/>
      <c r="AQ26" s="208"/>
      <c r="AR26" s="424"/>
      <c r="AS26" s="12"/>
      <c r="AT26" s="12"/>
      <c r="AX26"/>
      <c r="AY26"/>
      <c r="AZ26"/>
    </row>
    <row r="27" spans="1:52" ht="18" thickTop="1">
      <c r="A27" s="22"/>
      <c r="C27" s="128"/>
      <c r="D27" s="128"/>
      <c r="E27" s="128"/>
      <c r="F27" s="128"/>
      <c r="G27" s="128"/>
      <c r="H27" s="363"/>
      <c r="I27" s="135"/>
      <c r="J27" s="135"/>
      <c r="K27" s="133"/>
      <c r="L27" s="133"/>
      <c r="M27" s="154"/>
      <c r="N27" s="135"/>
      <c r="O27" s="135"/>
      <c r="P27" s="465" t="s">
        <v>167</v>
      </c>
      <c r="Q27" s="387" t="s">
        <v>156</v>
      </c>
      <c r="R27" s="135"/>
      <c r="S27" s="135"/>
      <c r="T27" s="136"/>
      <c r="U27" s="136"/>
      <c r="V27" s="136"/>
      <c r="W27" s="135"/>
      <c r="X27" s="132"/>
      <c r="Y27" s="132"/>
      <c r="Z27" s="132"/>
      <c r="AA27" s="132"/>
      <c r="AB27" s="132"/>
      <c r="AC27" s="132"/>
      <c r="AD27" s="132"/>
      <c r="AE27" s="132"/>
      <c r="AF27" s="132"/>
      <c r="AJ27" s="22"/>
      <c r="AM27" s="12"/>
      <c r="AN27" s="12"/>
      <c r="AO27" s="12"/>
      <c r="AP27" s="12"/>
      <c r="AQ27" s="12"/>
      <c r="AR27"/>
      <c r="AU27"/>
      <c r="AV27"/>
      <c r="AW27"/>
      <c r="AX27"/>
      <c r="AY27"/>
      <c r="AZ27"/>
    </row>
    <row r="28" spans="1:52">
      <c r="A28" s="22"/>
      <c r="C28" s="170"/>
      <c r="D28" s="170"/>
      <c r="E28" s="170"/>
      <c r="F28" s="171"/>
      <c r="G28" s="365" t="s">
        <v>156</v>
      </c>
      <c r="H28" s="466"/>
      <c r="I28" s="466"/>
      <c r="J28" s="466"/>
      <c r="K28" s="466"/>
      <c r="L28" s="466"/>
      <c r="M28" s="467"/>
      <c r="N28" s="466"/>
      <c r="O28" s="466"/>
      <c r="P28" s="468" t="s">
        <v>155</v>
      </c>
      <c r="Q28" s="388" t="s">
        <v>155</v>
      </c>
      <c r="R28" s="218"/>
      <c r="S28" s="145"/>
      <c r="T28" s="145"/>
      <c r="U28" s="145"/>
      <c r="V28" s="145"/>
      <c r="W28" s="145"/>
      <c r="X28" s="144"/>
      <c r="Y28" s="144"/>
      <c r="Z28" s="144"/>
      <c r="AA28" s="144"/>
      <c r="AB28" s="144"/>
      <c r="AC28" s="366" t="s">
        <v>156</v>
      </c>
      <c r="AD28" s="366"/>
      <c r="AE28" s="171"/>
      <c r="AF28" s="172"/>
      <c r="AG28" s="159"/>
      <c r="AH28" s="159"/>
      <c r="AI28" s="22"/>
      <c r="AJ28"/>
      <c r="AM28" s="12"/>
      <c r="AN28" s="12"/>
      <c r="AO28" s="12"/>
      <c r="AP28" s="12"/>
      <c r="AQ28" s="12"/>
      <c r="AR28"/>
      <c r="AU28"/>
      <c r="AV28"/>
      <c r="AW28"/>
      <c r="AX28"/>
      <c r="AY28"/>
      <c r="AZ28"/>
    </row>
    <row r="29" spans="1:52">
      <c r="A29" s="158"/>
      <c r="B29" s="158"/>
      <c r="C29" s="128"/>
      <c r="D29" s="363"/>
      <c r="E29" s="363"/>
      <c r="F29" s="301"/>
      <c r="G29" s="469"/>
      <c r="H29" s="429"/>
      <c r="I29" s="429"/>
      <c r="J29" s="429"/>
      <c r="K29" s="429"/>
      <c r="L29" s="429"/>
      <c r="M29" s="840"/>
      <c r="N29" s="840"/>
      <c r="O29" s="840"/>
      <c r="P29" s="1248">
        <v>28</v>
      </c>
      <c r="Q29" s="1248"/>
      <c r="R29" s="301"/>
      <c r="S29" s="840"/>
      <c r="T29" s="840"/>
      <c r="U29" s="840"/>
      <c r="V29" s="840"/>
      <c r="W29" s="855"/>
      <c r="X29" s="855"/>
      <c r="Y29" s="855"/>
      <c r="Z29" s="1355" t="s">
        <v>166</v>
      </c>
      <c r="AA29" s="840"/>
      <c r="AB29" s="840"/>
      <c r="AC29" s="429"/>
      <c r="AD29" s="743"/>
      <c r="AE29" s="429"/>
      <c r="AF29" s="429"/>
      <c r="AG29" s="333"/>
      <c r="AH29" s="174"/>
      <c r="AI29" s="158"/>
      <c r="AJ29" s="158"/>
      <c r="AL29" s="22"/>
      <c r="AM29" s="12"/>
      <c r="AN29" s="12"/>
      <c r="AO29" s="12"/>
      <c r="AP29" s="12"/>
      <c r="AQ29" s="12"/>
      <c r="AR29"/>
      <c r="AU29"/>
      <c r="AV29"/>
      <c r="AW29"/>
      <c r="AX29"/>
      <c r="AY29"/>
      <c r="AZ29"/>
    </row>
    <row r="30" spans="1:52">
      <c r="A30" s="22"/>
      <c r="C30" s="128"/>
      <c r="D30" s="363"/>
      <c r="E30" s="363"/>
      <c r="F30" s="429"/>
      <c r="G30" s="469"/>
      <c r="H30" s="429"/>
      <c r="I30" s="429"/>
      <c r="J30" s="429"/>
      <c r="K30" s="429"/>
      <c r="L30" s="412"/>
      <c r="M30" s="858" t="s">
        <v>156</v>
      </c>
      <c r="N30" s="858"/>
      <c r="O30" s="858"/>
      <c r="P30" s="858"/>
      <c r="Q30" s="858"/>
      <c r="R30" s="858"/>
      <c r="S30" s="858"/>
      <c r="T30" s="858"/>
      <c r="U30" s="858"/>
      <c r="V30" s="858"/>
      <c r="W30" s="858"/>
      <c r="X30" s="858"/>
      <c r="Y30" s="858"/>
      <c r="Z30" s="1355"/>
      <c r="AA30"/>
      <c r="AB30" s="429"/>
      <c r="AC30" s="429"/>
      <c r="AD30" s="429"/>
      <c r="AE30" s="429"/>
      <c r="AF30" s="840"/>
      <c r="AG30" s="840"/>
      <c r="AH30" s="840"/>
      <c r="AI30" s="429"/>
      <c r="AJ30" s="743"/>
      <c r="AK30" s="429"/>
      <c r="AL30" s="429"/>
      <c r="AM30" s="333"/>
      <c r="AN30" s="174"/>
      <c r="AO30" s="22"/>
      <c r="AP30"/>
      <c r="AS30" s="12"/>
      <c r="AT30" s="12"/>
      <c r="AX30"/>
      <c r="AY30"/>
      <c r="AZ30"/>
    </row>
    <row r="31" spans="1:52">
      <c r="A31" s="22"/>
      <c r="C31" s="170"/>
      <c r="D31" s="364"/>
      <c r="E31" s="364"/>
      <c r="F31" s="144"/>
      <c r="G31" s="470"/>
      <c r="H31" s="144"/>
      <c r="I31" s="366" t="s">
        <v>156</v>
      </c>
      <c r="J31" s="144"/>
      <c r="K31" s="144"/>
      <c r="L31" s="144"/>
      <c r="M31" s="144"/>
      <c r="N31" s="160"/>
      <c r="O31" s="160"/>
      <c r="P31" s="160"/>
      <c r="Q31" s="160"/>
      <c r="R31" s="160"/>
      <c r="S31" s="160"/>
      <c r="T31" s="160"/>
      <c r="U31" s="160"/>
      <c r="V31" s="161"/>
      <c r="W31" s="301"/>
      <c r="X31" s="160"/>
      <c r="Y31" s="144"/>
      <c r="Z31" s="1355"/>
      <c r="AA31" s="144"/>
      <c r="AB31" s="144"/>
      <c r="AC31" s="144"/>
      <c r="AD31" s="365" t="s">
        <v>163</v>
      </c>
      <c r="AE31" s="365"/>
      <c r="AF31" s="512"/>
      <c r="AG31" s="512"/>
      <c r="AH31" s="144"/>
      <c r="AI31" s="144"/>
      <c r="AJ31" s="144"/>
      <c r="AK31" s="144"/>
      <c r="AL31" s="144"/>
      <c r="AM31" s="431"/>
      <c r="AN31" s="159"/>
      <c r="AO31" s="22"/>
      <c r="AP31"/>
      <c r="AS31" s="12"/>
      <c r="AT31" s="12"/>
      <c r="AX31"/>
      <c r="AY31"/>
      <c r="AZ31"/>
    </row>
    <row r="32" spans="1:52">
      <c r="A32" s="158"/>
      <c r="B32" s="158"/>
      <c r="C32" s="128"/>
      <c r="D32" s="363"/>
      <c r="E32" s="363"/>
      <c r="F32" s="429"/>
      <c r="G32" s="469"/>
      <c r="H32" s="429"/>
      <c r="I32" s="478"/>
      <c r="J32" s="476"/>
      <c r="K32" s="476"/>
      <c r="L32" s="476"/>
      <c r="M32" s="859" t="s">
        <v>31</v>
      </c>
      <c r="N32" s="859"/>
      <c r="O32" s="839"/>
      <c r="P32" s="1305">
        <v>27</v>
      </c>
      <c r="Q32" s="1305"/>
      <c r="R32" s="220"/>
      <c r="S32" s="219"/>
      <c r="T32" s="860"/>
      <c r="U32" s="861"/>
      <c r="V32" s="861"/>
      <c r="W32" s="861"/>
      <c r="X32" s="862"/>
      <c r="Y32" s="385" t="s">
        <v>166</v>
      </c>
      <c r="Z32" s="1355"/>
      <c r="AA32" s="385"/>
      <c r="AB32" s="840"/>
      <c r="AC32" s="840"/>
      <c r="AD32" s="333"/>
      <c r="AE32" s="174"/>
      <c r="AF32" s="158"/>
      <c r="AG32" s="158"/>
      <c r="AH32"/>
      <c r="AI32" s="22"/>
      <c r="AJ32" s="12"/>
      <c r="AK32" s="12"/>
      <c r="AL32" s="12"/>
      <c r="AM32" s="12"/>
      <c r="AN32" s="12"/>
      <c r="AP32"/>
      <c r="AR32"/>
      <c r="AU32"/>
      <c r="AV32"/>
      <c r="AW32"/>
      <c r="AX32"/>
      <c r="AY32"/>
      <c r="AZ32"/>
    </row>
    <row r="33" spans="1:52">
      <c r="A33" s="22"/>
      <c r="C33" s="365" t="s">
        <v>156</v>
      </c>
      <c r="D33" s="185"/>
      <c r="E33" s="185"/>
      <c r="F33" s="471"/>
      <c r="G33" s="472"/>
      <c r="H33" s="185"/>
      <c r="I33" s="479"/>
      <c r="J33" s="167"/>
      <c r="K33" s="169"/>
      <c r="L33" s="366" t="s">
        <v>163</v>
      </c>
      <c r="M33" s="167"/>
      <c r="N33" s="167"/>
      <c r="O33" s="167"/>
      <c r="P33" s="385" t="s">
        <v>164</v>
      </c>
      <c r="Q33" s="385" t="s">
        <v>160</v>
      </c>
      <c r="R33" s="167"/>
      <c r="S33" s="147"/>
      <c r="T33" s="164"/>
      <c r="U33" s="333"/>
      <c r="V33" s="167"/>
      <c r="W33" s="167"/>
      <c r="X33" s="863"/>
      <c r="Y33" s="854" t="s">
        <v>156</v>
      </c>
      <c r="Z33" s="1356"/>
      <c r="AA33" s="751"/>
      <c r="AB33" s="167"/>
      <c r="AC33" s="167"/>
      <c r="AD33" s="164"/>
      <c r="AE33" s="164"/>
      <c r="AF33" s="22"/>
      <c r="AG33"/>
      <c r="AH33"/>
      <c r="AI33" s="22"/>
      <c r="AJ33" s="12"/>
      <c r="AK33" s="12"/>
      <c r="AL33" s="12"/>
      <c r="AM33" s="12"/>
      <c r="AN33" s="12"/>
      <c r="AP33"/>
      <c r="AR33"/>
      <c r="AU33"/>
      <c r="AV33"/>
      <c r="AW33"/>
      <c r="AX33"/>
      <c r="AY33"/>
      <c r="AZ33"/>
    </row>
    <row r="34" spans="1:52">
      <c r="A34" s="193"/>
      <c r="B34" s="458"/>
      <c r="C34" s="459"/>
      <c r="D34" s="413"/>
      <c r="E34" s="427"/>
      <c r="F34" s="427"/>
      <c r="G34" s="1248">
        <v>25</v>
      </c>
      <c r="H34" s="1247"/>
      <c r="I34" s="415"/>
      <c r="J34" s="195"/>
      <c r="K34" s="473"/>
      <c r="L34" s="413"/>
      <c r="M34" s="186"/>
      <c r="N34" s="186"/>
      <c r="O34" s="186"/>
      <c r="P34" s="386" t="s">
        <v>156</v>
      </c>
      <c r="Q34" s="386" t="s">
        <v>165</v>
      </c>
      <c r="R34" s="413"/>
      <c r="S34" s="193"/>
      <c r="T34" s="458"/>
      <c r="U34" s="459"/>
      <c r="V34" s="414"/>
      <c r="W34" s="308"/>
      <c r="X34" s="308"/>
      <c r="Y34" s="1248">
        <v>26</v>
      </c>
      <c r="Z34" s="1248"/>
      <c r="AA34" s="857"/>
      <c r="AB34" s="1341" t="s">
        <v>168</v>
      </c>
      <c r="AC34" s="1342"/>
      <c r="AD34" s="730"/>
      <c r="AE34" s="373"/>
      <c r="AF34" s="385" t="s">
        <v>156</v>
      </c>
      <c r="AG34" s="385" t="s">
        <v>156</v>
      </c>
      <c r="AH34" s="384"/>
      <c r="AI34" s="186"/>
      <c r="AJ34"/>
      <c r="AK34" s="22"/>
      <c r="AL34" s="12"/>
      <c r="AM34" s="12"/>
      <c r="AN34" s="12"/>
      <c r="AO34" s="12"/>
      <c r="AP34" s="12"/>
      <c r="AR34"/>
      <c r="AU34"/>
      <c r="AV34"/>
      <c r="AW34"/>
      <c r="AX34"/>
      <c r="AY34"/>
      <c r="AZ34"/>
    </row>
    <row r="35" spans="1:52">
      <c r="A35" s="365" t="s">
        <v>156</v>
      </c>
      <c r="B35" s="146"/>
      <c r="C35" s="461"/>
      <c r="D35" s="361"/>
      <c r="E35" s="147" t="s">
        <v>162</v>
      </c>
      <c r="F35" s="366" t="s">
        <v>156</v>
      </c>
      <c r="G35" s="146"/>
      <c r="H35" s="162"/>
      <c r="I35" s="365" t="s">
        <v>160</v>
      </c>
      <c r="J35" s="460"/>
      <c r="K35" s="461"/>
      <c r="L35" s="214"/>
      <c r="M35" s="147"/>
      <c r="N35" s="366" t="s">
        <v>156</v>
      </c>
      <c r="O35" s="146"/>
      <c r="P35" s="162"/>
      <c r="Q35" s="162"/>
      <c r="R35" s="162"/>
      <c r="S35" s="365" t="s">
        <v>160</v>
      </c>
      <c r="T35" s="460"/>
      <c r="U35" s="461"/>
      <c r="V35" s="214"/>
      <c r="W35" s="147"/>
      <c r="X35" s="366" t="s">
        <v>156</v>
      </c>
      <c r="Y35" s="366"/>
      <c r="Z35" s="366"/>
      <c r="AA35" s="366"/>
      <c r="AB35" s="512" t="s">
        <v>161</v>
      </c>
      <c r="AC35" s="856" t="s">
        <v>159</v>
      </c>
      <c r="AD35" s="753" t="s">
        <v>156</v>
      </c>
      <c r="AE35" s="751" t="s">
        <v>156</v>
      </c>
      <c r="AF35" s="147"/>
      <c r="AG35" s="366" t="s">
        <v>156</v>
      </c>
      <c r="AH35"/>
      <c r="AI35" s="22"/>
      <c r="AJ35"/>
      <c r="AK35" s="22"/>
      <c r="AL35" s="12"/>
      <c r="AM35" s="12"/>
      <c r="AN35" s="12"/>
      <c r="AO35" s="12"/>
      <c r="AP35" s="12"/>
      <c r="AR35"/>
      <c r="AU35"/>
      <c r="AV35"/>
      <c r="AW35"/>
      <c r="AX35"/>
      <c r="AY35"/>
      <c r="AZ35"/>
    </row>
    <row r="36" spans="1:52">
      <c r="A36" s="413"/>
      <c r="B36" s="474"/>
      <c r="C36" s="1248">
        <v>21</v>
      </c>
      <c r="D36" s="1293"/>
      <c r="E36" s="191"/>
      <c r="F36" s="413"/>
      <c r="G36" s="413"/>
      <c r="H36" s="187"/>
      <c r="I36" s="413"/>
      <c r="J36" s="475"/>
      <c r="K36" s="1248">
        <v>22</v>
      </c>
      <c r="L36" s="1293"/>
      <c r="M36" s="191"/>
      <c r="N36" s="413"/>
      <c r="O36" s="413"/>
      <c r="P36" s="413"/>
      <c r="Q36" s="413"/>
      <c r="R36" s="413"/>
      <c r="S36" s="463"/>
      <c r="T36" s="413"/>
      <c r="U36" s="1248">
        <v>23</v>
      </c>
      <c r="V36" s="1293"/>
      <c r="W36" s="191"/>
      <c r="X36" s="413"/>
      <c r="Y36" s="413"/>
      <c r="Z36" s="413"/>
      <c r="AA36" s="413"/>
      <c r="AB36" s="1340">
        <v>24</v>
      </c>
      <c r="AC36" s="1341"/>
      <c r="AD36" s="1341"/>
      <c r="AE36" s="1342"/>
      <c r="AF36" s="489"/>
      <c r="AG36" s="413"/>
      <c r="AH36"/>
      <c r="AI36" s="22"/>
      <c r="AJ36"/>
      <c r="AK36" s="22"/>
      <c r="AL36" s="12"/>
      <c r="AM36" s="12"/>
      <c r="AN36" s="12"/>
      <c r="AO36" s="12"/>
      <c r="AP36" s="12"/>
      <c r="AR36"/>
      <c r="AU36"/>
      <c r="AV36"/>
      <c r="AW36"/>
      <c r="AX36"/>
      <c r="AY36"/>
      <c r="AZ36"/>
    </row>
    <row r="37" spans="1:52">
      <c r="A37" s="148"/>
      <c r="B37" s="457"/>
      <c r="C37" s="149"/>
      <c r="D37" s="149"/>
      <c r="E37" s="155"/>
      <c r="F37" s="149"/>
      <c r="G37" s="149"/>
      <c r="H37" s="22"/>
      <c r="I37" s="148"/>
      <c r="J37" s="457"/>
      <c r="K37" s="149"/>
      <c r="L37" s="149"/>
      <c r="M37" s="155"/>
      <c r="N37" s="149"/>
      <c r="O37" s="149"/>
      <c r="P37" s="149"/>
      <c r="Q37" s="149"/>
      <c r="R37" s="149"/>
      <c r="S37" s="464"/>
      <c r="T37" s="462"/>
      <c r="U37" s="149"/>
      <c r="V37" s="149"/>
      <c r="W37" s="155"/>
      <c r="X37" s="149"/>
      <c r="Y37" s="149"/>
      <c r="Z37" s="149"/>
      <c r="AA37" s="148"/>
      <c r="AB37" s="152"/>
      <c r="AC37" s="149"/>
      <c r="AD37" s="149"/>
      <c r="AE37" s="149"/>
      <c r="AF37" s="457"/>
      <c r="AG37" s="149"/>
      <c r="AH37"/>
      <c r="AI37" s="22"/>
      <c r="AJ37"/>
      <c r="AK37" s="22"/>
      <c r="AL37" s="12"/>
      <c r="AM37" s="12"/>
      <c r="AN37" s="12"/>
      <c r="AO37" s="12"/>
      <c r="AP37" s="12"/>
      <c r="AR37"/>
      <c r="AU37"/>
      <c r="AV37"/>
      <c r="AW37"/>
      <c r="AX37"/>
      <c r="AY37"/>
      <c r="AZ37"/>
    </row>
    <row r="38" spans="1:52" s="13" customFormat="1">
      <c r="A38" s="1312" t="s">
        <v>222</v>
      </c>
      <c r="B38" s="1313"/>
      <c r="C38" s="322"/>
      <c r="D38" s="322"/>
      <c r="E38" s="1312" t="s">
        <v>223</v>
      </c>
      <c r="F38" s="1313"/>
      <c r="G38" s="322"/>
      <c r="H38" s="322"/>
      <c r="I38" s="1312" t="s">
        <v>218</v>
      </c>
      <c r="J38" s="1313"/>
      <c r="K38" s="322"/>
      <c r="L38" s="322"/>
      <c r="M38" s="1312" t="s">
        <v>225</v>
      </c>
      <c r="N38" s="1313"/>
      <c r="O38" s="322"/>
      <c r="P38" s="322"/>
      <c r="Q38" s="322"/>
      <c r="R38" s="322"/>
      <c r="S38" s="1312" t="s">
        <v>219</v>
      </c>
      <c r="T38" s="1313"/>
      <c r="U38" s="322"/>
      <c r="V38" s="322"/>
      <c r="W38" s="1312" t="s">
        <v>224</v>
      </c>
      <c r="X38" s="1313"/>
      <c r="Y38" s="445"/>
      <c r="Z38" s="445"/>
      <c r="AA38" s="1245" t="s">
        <v>220</v>
      </c>
      <c r="AB38" s="1246"/>
      <c r="AC38" s="752"/>
      <c r="AD38" s="322"/>
      <c r="AE38" s="1245" t="s">
        <v>221</v>
      </c>
      <c r="AF38" s="1246"/>
      <c r="AG38" s="488"/>
      <c r="AI38" s="22"/>
      <c r="AL38" s="332"/>
      <c r="AM38" s="332"/>
      <c r="AN38" s="332"/>
      <c r="AO38" s="332"/>
      <c r="AP38" s="332"/>
    </row>
    <row r="39" spans="1:52" ht="17.25" customHeight="1">
      <c r="A39" s="1306"/>
      <c r="B39" s="1307"/>
      <c r="C39" s="197"/>
      <c r="D39" s="198"/>
      <c r="E39" s="1314"/>
      <c r="F39" s="1315"/>
      <c r="G39" s="197"/>
      <c r="H39" s="198"/>
      <c r="I39" s="1320"/>
      <c r="J39" s="1321"/>
      <c r="K39" s="197"/>
      <c r="L39" s="198"/>
      <c r="M39" s="1306"/>
      <c r="N39" s="1307"/>
      <c r="O39" s="217"/>
      <c r="P39" s="198"/>
      <c r="Q39" s="198"/>
      <c r="R39" s="198"/>
      <c r="S39" s="1306"/>
      <c r="T39" s="1307"/>
      <c r="U39" s="197"/>
      <c r="V39" s="198"/>
      <c r="W39" s="1306"/>
      <c r="X39" s="1307"/>
      <c r="Y39" s="446"/>
      <c r="Z39" s="446"/>
      <c r="AA39" s="481"/>
      <c r="AB39" s="482"/>
      <c r="AC39" s="446"/>
      <c r="AD39" s="197"/>
      <c r="AE39" s="416"/>
      <c r="AF39" s="417"/>
      <c r="AG39"/>
      <c r="AH39"/>
      <c r="AI39" s="22"/>
      <c r="AJ39"/>
      <c r="AK39" s="22"/>
      <c r="AL39" s="12"/>
      <c r="AM39" s="12"/>
      <c r="AN39" s="12"/>
      <c r="AO39" s="12"/>
      <c r="AP39" s="12"/>
      <c r="AR39"/>
      <c r="AU39"/>
      <c r="AV39"/>
      <c r="AW39"/>
      <c r="AX39"/>
      <c r="AY39"/>
      <c r="AZ39"/>
    </row>
    <row r="40" spans="1:52">
      <c r="A40" s="1308"/>
      <c r="B40" s="1309"/>
      <c r="C40" s="197"/>
      <c r="D40" s="198"/>
      <c r="E40" s="1316"/>
      <c r="F40" s="1317"/>
      <c r="G40" s="197"/>
      <c r="H40" s="198"/>
      <c r="I40" s="1322"/>
      <c r="J40" s="1323"/>
      <c r="K40" s="197"/>
      <c r="L40" s="198"/>
      <c r="M40" s="1308"/>
      <c r="N40" s="1309"/>
      <c r="O40" s="217"/>
      <c r="P40" s="198"/>
      <c r="Q40" s="198"/>
      <c r="R40" s="198"/>
      <c r="S40" s="1308"/>
      <c r="T40" s="1309"/>
      <c r="U40" s="197"/>
      <c r="V40" s="198"/>
      <c r="W40" s="1308"/>
      <c r="X40" s="1309"/>
      <c r="Y40" s="446"/>
      <c r="Z40" s="446"/>
      <c r="AA40" s="483"/>
      <c r="AB40" s="419"/>
      <c r="AC40" s="446"/>
      <c r="AD40" s="197"/>
      <c r="AE40" s="418"/>
      <c r="AF40" s="419"/>
      <c r="AG40"/>
      <c r="AH40"/>
      <c r="AI40" s="22"/>
      <c r="AJ40"/>
      <c r="AK40" s="22"/>
      <c r="AL40" s="12"/>
      <c r="AM40" s="12"/>
      <c r="AN40" s="12"/>
      <c r="AO40" s="12"/>
      <c r="AP40" s="12"/>
      <c r="AR40"/>
      <c r="AU40"/>
      <c r="AV40"/>
      <c r="AW40"/>
      <c r="AX40"/>
      <c r="AY40"/>
      <c r="AZ40"/>
    </row>
    <row r="41" spans="1:52">
      <c r="A41" s="1308"/>
      <c r="B41" s="1309"/>
      <c r="C41" s="197"/>
      <c r="D41" s="198"/>
      <c r="E41" s="1316"/>
      <c r="F41" s="1317"/>
      <c r="G41" s="197"/>
      <c r="H41" s="198"/>
      <c r="I41" s="1322"/>
      <c r="J41" s="1323"/>
      <c r="K41" s="197"/>
      <c r="L41" s="198"/>
      <c r="M41" s="1308"/>
      <c r="N41" s="1309"/>
      <c r="O41" s="217"/>
      <c r="P41" s="198"/>
      <c r="Q41" s="198"/>
      <c r="R41" s="198"/>
      <c r="S41" s="1308"/>
      <c r="T41" s="1309"/>
      <c r="U41" s="197"/>
      <c r="V41" s="198"/>
      <c r="W41" s="1308"/>
      <c r="X41" s="1309"/>
      <c r="Y41" s="446"/>
      <c r="Z41" s="446"/>
      <c r="AA41" s="483"/>
      <c r="AB41" s="419"/>
      <c r="AC41" s="446"/>
      <c r="AD41" s="197"/>
      <c r="AE41" s="418"/>
      <c r="AF41" s="419"/>
      <c r="AG41"/>
      <c r="AH41"/>
      <c r="AI41" s="22"/>
      <c r="AJ41"/>
      <c r="AK41" s="22"/>
      <c r="AL41" s="12"/>
      <c r="AM41" s="12"/>
      <c r="AN41" s="12"/>
      <c r="AO41" s="12"/>
      <c r="AP41" s="12"/>
      <c r="AR41"/>
      <c r="AU41"/>
      <c r="AV41"/>
      <c r="AW41"/>
      <c r="AX41"/>
      <c r="AY41"/>
      <c r="AZ41"/>
    </row>
    <row r="42" spans="1:52">
      <c r="A42" s="1308"/>
      <c r="B42" s="1309"/>
      <c r="C42" s="197"/>
      <c r="D42" s="198"/>
      <c r="E42" s="1316"/>
      <c r="F42" s="1317"/>
      <c r="G42" s="197"/>
      <c r="H42" s="198"/>
      <c r="I42" s="1322"/>
      <c r="J42" s="1323"/>
      <c r="K42" s="197"/>
      <c r="L42" s="198"/>
      <c r="M42" s="1308"/>
      <c r="N42" s="1309"/>
      <c r="O42" s="217"/>
      <c r="P42" s="198"/>
      <c r="Q42" s="198"/>
      <c r="R42" s="198"/>
      <c r="S42" s="1308"/>
      <c r="T42" s="1309"/>
      <c r="U42" s="197"/>
      <c r="V42" s="198"/>
      <c r="W42" s="1308"/>
      <c r="X42" s="1309"/>
      <c r="Y42" s="446"/>
      <c r="Z42" s="446"/>
      <c r="AA42" s="483"/>
      <c r="AB42" s="419"/>
      <c r="AC42" s="446"/>
      <c r="AD42" s="197"/>
      <c r="AE42" s="418"/>
      <c r="AF42" s="419"/>
      <c r="AG42"/>
      <c r="AH42"/>
      <c r="AI42" s="22"/>
      <c r="AJ42"/>
      <c r="AK42" s="22"/>
      <c r="AL42" s="12"/>
      <c r="AM42" s="12"/>
      <c r="AN42" s="12"/>
      <c r="AO42" s="12"/>
      <c r="AP42" s="12"/>
      <c r="AR42"/>
      <c r="AU42"/>
      <c r="AV42"/>
      <c r="AW42"/>
      <c r="AX42"/>
      <c r="AY42"/>
      <c r="AZ42"/>
    </row>
    <row r="43" spans="1:52">
      <c r="A43" s="1308"/>
      <c r="B43" s="1309"/>
      <c r="C43" s="197"/>
      <c r="D43" s="198"/>
      <c r="E43" s="1316"/>
      <c r="F43" s="1317"/>
      <c r="G43" s="197"/>
      <c r="H43" s="198"/>
      <c r="I43" s="1322"/>
      <c r="J43" s="1323"/>
      <c r="K43" s="197"/>
      <c r="L43" s="198"/>
      <c r="M43" s="1308"/>
      <c r="N43" s="1309"/>
      <c r="O43" s="217"/>
      <c r="P43" s="198"/>
      <c r="Q43" s="198"/>
      <c r="R43" s="198"/>
      <c r="S43" s="1308"/>
      <c r="T43" s="1309"/>
      <c r="U43" s="197"/>
      <c r="V43" s="198"/>
      <c r="W43" s="1308"/>
      <c r="X43" s="1309"/>
      <c r="Y43" s="446"/>
      <c r="Z43" s="446"/>
      <c r="AA43" s="483"/>
      <c r="AB43" s="419"/>
      <c r="AC43" s="446"/>
      <c r="AD43" s="197"/>
      <c r="AE43" s="418"/>
      <c r="AF43" s="419"/>
      <c r="AG43"/>
      <c r="AH43"/>
      <c r="AI43" s="22"/>
      <c r="AJ43"/>
      <c r="AK43" s="22"/>
      <c r="AL43" s="12"/>
      <c r="AM43" s="12"/>
      <c r="AN43" s="12"/>
      <c r="AO43" s="12"/>
      <c r="AP43" s="12"/>
      <c r="AR43"/>
      <c r="AU43"/>
      <c r="AV43"/>
      <c r="AW43"/>
      <c r="AX43"/>
      <c r="AY43"/>
      <c r="AZ43"/>
    </row>
    <row r="44" spans="1:52">
      <c r="A44" s="1308"/>
      <c r="B44" s="1309"/>
      <c r="C44" s="197"/>
      <c r="D44" s="198"/>
      <c r="E44" s="1316"/>
      <c r="F44" s="1317"/>
      <c r="G44" s="197"/>
      <c r="H44" s="198"/>
      <c r="I44" s="1322"/>
      <c r="J44" s="1323"/>
      <c r="K44" s="197"/>
      <c r="L44" s="198"/>
      <c r="M44" s="1308"/>
      <c r="N44" s="1309"/>
      <c r="O44" s="217"/>
      <c r="P44" s="198"/>
      <c r="Q44" s="198"/>
      <c r="R44" s="198"/>
      <c r="S44" s="1308"/>
      <c r="T44" s="1309"/>
      <c r="U44" s="197"/>
      <c r="V44" s="198"/>
      <c r="W44" s="1308"/>
      <c r="X44" s="1309"/>
      <c r="Y44" s="446"/>
      <c r="Z44" s="446"/>
      <c r="AA44" s="483"/>
      <c r="AB44" s="419"/>
      <c r="AC44" s="446"/>
      <c r="AD44" s="197"/>
      <c r="AE44" s="418"/>
      <c r="AF44" s="419"/>
      <c r="AG44"/>
      <c r="AH44"/>
      <c r="AI44" s="22"/>
      <c r="AJ44"/>
      <c r="AK44" s="22"/>
      <c r="AL44" s="12"/>
      <c r="AM44" s="12"/>
      <c r="AN44" s="12"/>
      <c r="AO44" s="12"/>
      <c r="AP44" s="12"/>
      <c r="AR44"/>
      <c r="AU44"/>
      <c r="AV44"/>
      <c r="AW44"/>
      <c r="AX44"/>
      <c r="AY44"/>
      <c r="AZ44"/>
    </row>
    <row r="45" spans="1:52">
      <c r="A45" s="1310"/>
      <c r="B45" s="1311"/>
      <c r="C45" s="197"/>
      <c r="D45" s="198"/>
      <c r="E45" s="1318"/>
      <c r="F45" s="1319"/>
      <c r="G45" s="197"/>
      <c r="H45" s="198"/>
      <c r="I45" s="1324"/>
      <c r="J45" s="1325"/>
      <c r="K45" s="197"/>
      <c r="L45" s="198"/>
      <c r="M45" s="1310"/>
      <c r="N45" s="1311"/>
      <c r="O45" s="217"/>
      <c r="P45" s="202"/>
      <c r="Q45" s="202"/>
      <c r="R45" s="202"/>
      <c r="S45" s="1310"/>
      <c r="T45" s="1311"/>
      <c r="U45" s="197"/>
      <c r="V45" s="198"/>
      <c r="W45" s="1310"/>
      <c r="X45" s="1311"/>
      <c r="Y45" s="446"/>
      <c r="Z45" s="446"/>
      <c r="AA45" s="484"/>
      <c r="AB45" s="421"/>
      <c r="AC45" s="446"/>
      <c r="AD45" s="197"/>
      <c r="AE45" s="420"/>
      <c r="AF45" s="421"/>
      <c r="AG45"/>
      <c r="AH45"/>
      <c r="AI45" s="22"/>
      <c r="AJ45"/>
      <c r="AK45" s="22"/>
      <c r="AL45" s="12"/>
      <c r="AM45" s="12"/>
      <c r="AN45" s="12"/>
      <c r="AO45" s="12"/>
      <c r="AP45" s="12"/>
      <c r="AR45"/>
      <c r="AU45"/>
      <c r="AV45"/>
      <c r="AW45"/>
      <c r="AX45"/>
      <c r="AY45"/>
      <c r="AZ45"/>
    </row>
    <row r="48" spans="1:52" ht="18" thickBot="1"/>
    <row r="49" spans="4:52" ht="36" customHeight="1" thickBot="1">
      <c r="D49" s="1276"/>
      <c r="E49" s="1277"/>
      <c r="F49" s="1278"/>
      <c r="G49" s="1279" t="str">
        <f>IF(D50="","",D50)</f>
        <v>A5</v>
      </c>
      <c r="H49" s="1255"/>
      <c r="I49" s="1255"/>
      <c r="J49" s="1255" t="str">
        <f>IF(D51="","",D51)</f>
        <v>B6</v>
      </c>
      <c r="K49" s="1255"/>
      <c r="L49" s="1272"/>
      <c r="M49" s="1255" t="str">
        <f>IF(D52="","",D52)</f>
        <v>A7</v>
      </c>
      <c r="N49" s="1255"/>
      <c r="O49" s="1272"/>
      <c r="P49" s="1255" t="str">
        <f>IF(D53="","",D53)</f>
        <v>B8</v>
      </c>
      <c r="Q49" s="1255"/>
      <c r="R49" s="1272"/>
      <c r="S49" s="491" t="s">
        <v>4</v>
      </c>
      <c r="T49" s="42" t="s">
        <v>3</v>
      </c>
      <c r="U49" s="42" t="s">
        <v>2</v>
      </c>
      <c r="V49" s="182" t="s">
        <v>1</v>
      </c>
      <c r="W49" s="44" t="s">
        <v>0</v>
      </c>
      <c r="X49" s="728"/>
      <c r="Y49"/>
      <c r="AA49"/>
      <c r="AB49"/>
      <c r="AD49" s="22"/>
      <c r="AE49"/>
      <c r="AF49" s="22"/>
      <c r="AG49"/>
      <c r="AH49"/>
      <c r="AI49" s="12"/>
      <c r="AJ49" s="12"/>
      <c r="AK49" s="12"/>
      <c r="AL49" s="12"/>
      <c r="AM49" s="12"/>
      <c r="AN49" s="12"/>
      <c r="AP49"/>
      <c r="AR49"/>
      <c r="AU49"/>
      <c r="AV49"/>
      <c r="AW49"/>
      <c r="AX49"/>
      <c r="AY49"/>
      <c r="AZ49"/>
    </row>
    <row r="50" spans="4:52" ht="36" customHeight="1">
      <c r="D50" s="1298" t="s">
        <v>227</v>
      </c>
      <c r="E50" s="1299"/>
      <c r="F50" s="1300"/>
      <c r="G50" s="1301"/>
      <c r="H50" s="1339"/>
      <c r="I50" s="1303"/>
      <c r="J50" s="71"/>
      <c r="K50" s="660"/>
      <c r="L50" s="72"/>
      <c r="M50" s="73"/>
      <c r="N50" s="659"/>
      <c r="O50" s="73"/>
      <c r="P50" s="71"/>
      <c r="Q50" s="657"/>
      <c r="R50" s="72"/>
      <c r="S50" s="448"/>
      <c r="T50" s="367"/>
      <c r="U50" s="368"/>
      <c r="V50" s="369"/>
      <c r="W50" s="376"/>
      <c r="X50" s="728"/>
      <c r="Y50"/>
      <c r="AA50"/>
      <c r="AB50"/>
      <c r="AD50" s="22"/>
      <c r="AE50"/>
      <c r="AF50" s="22"/>
      <c r="AG50"/>
      <c r="AH50"/>
      <c r="AI50" s="12"/>
      <c r="AJ50" s="12"/>
      <c r="AK50" s="12"/>
      <c r="AL50" s="12"/>
      <c r="AM50" s="12"/>
      <c r="AN50" s="12"/>
      <c r="AP50"/>
      <c r="AR50"/>
      <c r="AU50"/>
      <c r="AV50"/>
      <c r="AW50"/>
      <c r="AX50"/>
      <c r="AY50"/>
      <c r="AZ50"/>
    </row>
    <row r="51" spans="4:52" ht="36" customHeight="1">
      <c r="D51" s="1266" t="s">
        <v>344</v>
      </c>
      <c r="E51" s="1267"/>
      <c r="F51" s="1268"/>
      <c r="G51" s="442"/>
      <c r="H51" s="647"/>
      <c r="I51" s="437"/>
      <c r="J51" s="1263"/>
      <c r="K51" s="1264"/>
      <c r="L51" s="1264"/>
      <c r="M51" s="436"/>
      <c r="N51" s="657"/>
      <c r="O51" s="437"/>
      <c r="P51" s="436"/>
      <c r="Q51" s="659"/>
      <c r="R51" s="437"/>
      <c r="S51" s="449"/>
      <c r="T51" s="433"/>
      <c r="U51" s="434"/>
      <c r="V51" s="638"/>
      <c r="W51" s="435"/>
      <c r="X51" s="728"/>
      <c r="Y51"/>
      <c r="AA51"/>
      <c r="AB51"/>
      <c r="AD51" s="22"/>
      <c r="AE51"/>
      <c r="AF51" s="22"/>
      <c r="AG51"/>
      <c r="AH51"/>
      <c r="AI51" s="12"/>
      <c r="AJ51" s="12"/>
      <c r="AK51" s="12"/>
      <c r="AL51" s="12"/>
      <c r="AM51" s="12"/>
      <c r="AN51" s="12"/>
      <c r="AP51"/>
      <c r="AR51"/>
      <c r="AU51"/>
      <c r="AV51"/>
      <c r="AW51"/>
      <c r="AX51"/>
      <c r="AY51"/>
      <c r="AZ51"/>
    </row>
    <row r="52" spans="4:52" ht="36" customHeight="1">
      <c r="D52" s="1260" t="s">
        <v>345</v>
      </c>
      <c r="E52" s="1261"/>
      <c r="F52" s="1262"/>
      <c r="G52" s="442"/>
      <c r="H52" s="659"/>
      <c r="I52" s="432"/>
      <c r="J52" s="436"/>
      <c r="K52" s="657"/>
      <c r="L52" s="432"/>
      <c r="M52" s="1263"/>
      <c r="N52" s="1264"/>
      <c r="O52" s="1265"/>
      <c r="P52" s="432"/>
      <c r="Q52" s="647"/>
      <c r="R52" s="437"/>
      <c r="S52" s="449"/>
      <c r="T52" s="433"/>
      <c r="U52" s="434"/>
      <c r="V52" s="638"/>
      <c r="W52" s="435"/>
      <c r="X52" s="728"/>
      <c r="Y52"/>
      <c r="AA52"/>
      <c r="AB52"/>
      <c r="AD52" s="22"/>
      <c r="AE52"/>
      <c r="AF52" s="22"/>
      <c r="AG52"/>
      <c r="AH52"/>
      <c r="AI52" s="12"/>
      <c r="AJ52" s="12"/>
      <c r="AK52" s="12"/>
      <c r="AL52" s="12"/>
      <c r="AM52" s="12"/>
      <c r="AN52" s="12"/>
      <c r="AP52"/>
      <c r="AR52"/>
      <c r="AU52"/>
      <c r="AV52"/>
      <c r="AW52"/>
      <c r="AX52"/>
      <c r="AY52"/>
      <c r="AZ52"/>
    </row>
    <row r="53" spans="4:52" ht="36" customHeight="1" thickBot="1">
      <c r="D53" s="1335" t="s">
        <v>346</v>
      </c>
      <c r="E53" s="1336"/>
      <c r="F53" s="1337"/>
      <c r="G53" s="74"/>
      <c r="H53" s="756"/>
      <c r="I53" s="75"/>
      <c r="J53" s="77"/>
      <c r="K53" s="757"/>
      <c r="L53" s="77"/>
      <c r="M53" s="76"/>
      <c r="N53" s="662"/>
      <c r="O53" s="75"/>
      <c r="P53" s="1258"/>
      <c r="Q53" s="1258"/>
      <c r="R53" s="1338"/>
      <c r="S53" s="606"/>
      <c r="T53" s="370"/>
      <c r="U53" s="371"/>
      <c r="V53" s="372"/>
      <c r="W53" s="377"/>
      <c r="X53" s="728"/>
      <c r="Y53"/>
      <c r="AA53"/>
      <c r="AB53"/>
      <c r="AD53" s="22"/>
      <c r="AE53"/>
      <c r="AF53" s="22"/>
      <c r="AG53"/>
      <c r="AH53"/>
      <c r="AI53" s="12"/>
      <c r="AJ53" s="12"/>
      <c r="AK53" s="12"/>
      <c r="AL53" s="12"/>
      <c r="AM53" s="12"/>
      <c r="AN53" s="12"/>
      <c r="AP53"/>
      <c r="AR53"/>
      <c r="AU53"/>
      <c r="AV53"/>
      <c r="AW53"/>
      <c r="AX53"/>
      <c r="AY53"/>
      <c r="AZ53"/>
    </row>
    <row r="54" spans="4:52" ht="18" thickBot="1"/>
    <row r="55" spans="4:52" ht="36" customHeight="1" thickBot="1">
      <c r="D55" s="1276" t="s">
        <v>226</v>
      </c>
      <c r="E55" s="1277"/>
      <c r="F55" s="1278"/>
      <c r="G55" s="1279" t="str">
        <f>IF(D56="","",D56)</f>
        <v>B5</v>
      </c>
      <c r="H55" s="1255"/>
      <c r="I55" s="1255"/>
      <c r="J55" s="1255" t="str">
        <f>IF(D57="","",D57)</f>
        <v>A6</v>
      </c>
      <c r="K55" s="1255"/>
      <c r="L55" s="1272"/>
      <c r="M55" s="1255" t="str">
        <f>IF(D58="","",D58)</f>
        <v>B7</v>
      </c>
      <c r="N55" s="1255"/>
      <c r="O55" s="1272"/>
      <c r="P55" s="1255" t="str">
        <f>IF(D59="","",D59)</f>
        <v>A8</v>
      </c>
      <c r="Q55" s="1255"/>
      <c r="R55" s="1272"/>
      <c r="S55" s="491" t="s">
        <v>4</v>
      </c>
      <c r="T55" s="42" t="s">
        <v>3</v>
      </c>
      <c r="U55" s="42" t="s">
        <v>2</v>
      </c>
      <c r="V55" s="182" t="s">
        <v>1</v>
      </c>
      <c r="W55" s="44" t="s">
        <v>0</v>
      </c>
    </row>
    <row r="56" spans="4:52" ht="36" customHeight="1">
      <c r="D56" s="1298" t="s">
        <v>347</v>
      </c>
      <c r="E56" s="1299"/>
      <c r="F56" s="1300"/>
      <c r="G56" s="1301"/>
      <c r="H56" s="1339"/>
      <c r="I56" s="1303"/>
      <c r="J56" s="71"/>
      <c r="K56" s="660"/>
      <c r="L56" s="72"/>
      <c r="M56" s="73"/>
      <c r="N56" s="659"/>
      <c r="O56" s="73"/>
      <c r="P56" s="71"/>
      <c r="Q56" s="657"/>
      <c r="R56" s="72"/>
      <c r="S56" s="448"/>
      <c r="T56" s="367"/>
      <c r="U56" s="368"/>
      <c r="V56" s="369"/>
      <c r="W56" s="376"/>
    </row>
    <row r="57" spans="4:52" ht="36" customHeight="1">
      <c r="D57" s="1266" t="s">
        <v>228</v>
      </c>
      <c r="E57" s="1267"/>
      <c r="F57" s="1268"/>
      <c r="G57" s="442"/>
      <c r="H57" s="647"/>
      <c r="I57" s="846"/>
      <c r="J57" s="1263"/>
      <c r="K57" s="1264"/>
      <c r="L57" s="1264"/>
      <c r="M57" s="844"/>
      <c r="N57" s="657"/>
      <c r="O57" s="846"/>
      <c r="P57" s="844"/>
      <c r="Q57" s="659"/>
      <c r="R57" s="846"/>
      <c r="S57" s="449"/>
      <c r="T57" s="433"/>
      <c r="U57" s="434"/>
      <c r="V57" s="638"/>
      <c r="W57" s="435"/>
    </row>
    <row r="58" spans="4:52" ht="36" customHeight="1">
      <c r="D58" s="1260" t="s">
        <v>348</v>
      </c>
      <c r="E58" s="1261"/>
      <c r="F58" s="1262"/>
      <c r="G58" s="442"/>
      <c r="H58" s="659"/>
      <c r="I58" s="845"/>
      <c r="J58" s="844"/>
      <c r="K58" s="657"/>
      <c r="L58" s="845"/>
      <c r="M58" s="1263"/>
      <c r="N58" s="1264"/>
      <c r="O58" s="1265"/>
      <c r="P58" s="845"/>
      <c r="Q58" s="647"/>
      <c r="R58" s="846"/>
      <c r="S58" s="449"/>
      <c r="T58" s="433"/>
      <c r="U58" s="434"/>
      <c r="V58" s="638"/>
      <c r="W58" s="435"/>
    </row>
    <row r="59" spans="4:52" ht="36" customHeight="1" thickBot="1">
      <c r="D59" s="1335" t="s">
        <v>349</v>
      </c>
      <c r="E59" s="1336"/>
      <c r="F59" s="1337"/>
      <c r="G59" s="74"/>
      <c r="H59" s="756"/>
      <c r="I59" s="843"/>
      <c r="J59" s="842"/>
      <c r="K59" s="757"/>
      <c r="L59" s="842"/>
      <c r="M59" s="841"/>
      <c r="N59" s="662"/>
      <c r="O59" s="843"/>
      <c r="P59" s="1258"/>
      <c r="Q59" s="1258"/>
      <c r="R59" s="1338"/>
      <c r="S59" s="606"/>
      <c r="T59" s="370"/>
      <c r="U59" s="371"/>
      <c r="V59" s="372"/>
      <c r="W59" s="377"/>
    </row>
  </sheetData>
  <mergeCells count="102">
    <mergeCell ref="AB14:AD14"/>
    <mergeCell ref="M14:O14"/>
    <mergeCell ref="V14:X14"/>
    <mergeCell ref="Y14:AA14"/>
    <mergeCell ref="K1:AB1"/>
    <mergeCell ref="D4:F4"/>
    <mergeCell ref="G4:I4"/>
    <mergeCell ref="J4:L4"/>
    <mergeCell ref="M4:O4"/>
    <mergeCell ref="V4:X4"/>
    <mergeCell ref="Y4:AA4"/>
    <mergeCell ref="AB4:AD4"/>
    <mergeCell ref="AB12:AD12"/>
    <mergeCell ref="D5:F5"/>
    <mergeCell ref="G5:I5"/>
    <mergeCell ref="D6:F6"/>
    <mergeCell ref="J6:L6"/>
    <mergeCell ref="D7:F7"/>
    <mergeCell ref="M7:O7"/>
    <mergeCell ref="D10:F10"/>
    <mergeCell ref="V10:X10"/>
    <mergeCell ref="D11:F11"/>
    <mergeCell ref="Y11:AA11"/>
    <mergeCell ref="D12:F12"/>
    <mergeCell ref="S4:U4"/>
    <mergeCell ref="P8:R8"/>
    <mergeCell ref="S9:U9"/>
    <mergeCell ref="V20:X20"/>
    <mergeCell ref="D8:F8"/>
    <mergeCell ref="D9:F9"/>
    <mergeCell ref="P4:R4"/>
    <mergeCell ref="D21:F21"/>
    <mergeCell ref="Y21:AA21"/>
    <mergeCell ref="D15:F15"/>
    <mergeCell ref="G15:I15"/>
    <mergeCell ref="D16:F16"/>
    <mergeCell ref="J16:L16"/>
    <mergeCell ref="D14:F14"/>
    <mergeCell ref="G14:I14"/>
    <mergeCell ref="J14:L14"/>
    <mergeCell ref="D19:F19"/>
    <mergeCell ref="D20:F20"/>
    <mergeCell ref="D18:F18"/>
    <mergeCell ref="P18:R18"/>
    <mergeCell ref="S19:U19"/>
    <mergeCell ref="P14:R14"/>
    <mergeCell ref="S14:U14"/>
    <mergeCell ref="D17:F17"/>
    <mergeCell ref="M17:O17"/>
    <mergeCell ref="AB34:AC34"/>
    <mergeCell ref="D22:F22"/>
    <mergeCell ref="AB22:AD22"/>
    <mergeCell ref="P29:Q29"/>
    <mergeCell ref="P32:Q32"/>
    <mergeCell ref="G34:H34"/>
    <mergeCell ref="M25:T26"/>
    <mergeCell ref="Y34:Z34"/>
    <mergeCell ref="Z29:Z33"/>
    <mergeCell ref="A38:B38"/>
    <mergeCell ref="E38:F38"/>
    <mergeCell ref="I38:J38"/>
    <mergeCell ref="M38:N38"/>
    <mergeCell ref="S38:T38"/>
    <mergeCell ref="A39:B45"/>
    <mergeCell ref="E39:F45"/>
    <mergeCell ref="I39:J45"/>
    <mergeCell ref="M39:N45"/>
    <mergeCell ref="S39:T45"/>
    <mergeCell ref="M52:O52"/>
    <mergeCell ref="D53:F53"/>
    <mergeCell ref="P53:R53"/>
    <mergeCell ref="D50:F50"/>
    <mergeCell ref="G50:I50"/>
    <mergeCell ref="D51:F51"/>
    <mergeCell ref="J51:L51"/>
    <mergeCell ref="D52:F52"/>
    <mergeCell ref="AB36:AE36"/>
    <mergeCell ref="D49:F49"/>
    <mergeCell ref="G49:I49"/>
    <mergeCell ref="J49:L49"/>
    <mergeCell ref="M49:O49"/>
    <mergeCell ref="P49:R49"/>
    <mergeCell ref="W38:X38"/>
    <mergeCell ref="AA38:AB38"/>
    <mergeCell ref="AE38:AF38"/>
    <mergeCell ref="W39:X45"/>
    <mergeCell ref="C36:D36"/>
    <mergeCell ref="K36:L36"/>
    <mergeCell ref="U36:V36"/>
    <mergeCell ref="D58:F58"/>
    <mergeCell ref="M58:O58"/>
    <mergeCell ref="D59:F59"/>
    <mergeCell ref="P59:R59"/>
    <mergeCell ref="D55:F55"/>
    <mergeCell ref="G55:I55"/>
    <mergeCell ref="J55:L55"/>
    <mergeCell ref="M55:O55"/>
    <mergeCell ref="P55:R55"/>
    <mergeCell ref="D56:F56"/>
    <mergeCell ref="G56:I56"/>
    <mergeCell ref="D57:F57"/>
    <mergeCell ref="J57:L57"/>
  </mergeCells>
  <phoneticPr fontId="2"/>
  <printOptions horizontalCentered="1"/>
  <pageMargins left="0.35433070866141736" right="0.35433070866141736" top="0.98425196850393704" bottom="0.98425196850393704" header="0.51181102362204722" footer="0.51181102362204722"/>
  <pageSetup paperSize="9" scale="71" firstPageNumber="4294963191" orientation="portrait" r:id="rId1"/>
  <headerFooter alignWithMargins="0"/>
  <rowBreaks count="1" manualBreakCount="1">
    <brk id="23" max="4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30"/>
  <sheetViews>
    <sheetView showGridLines="0" view="pageBreakPreview" topLeftCell="A90" zoomScale="80" zoomScaleNormal="100" zoomScaleSheetLayoutView="80" workbookViewId="0">
      <selection activeCell="E131" sqref="E131"/>
    </sheetView>
  </sheetViews>
  <sheetFormatPr defaultRowHeight="18" customHeight="1"/>
  <cols>
    <col min="1" max="1" width="19.375" style="45" customWidth="1"/>
    <col min="2" max="2" width="4.625" style="45" customWidth="1"/>
    <col min="3" max="3" width="11.75" style="45" customWidth="1"/>
    <col min="4" max="4" width="9.125" style="45" customWidth="1"/>
    <col min="5" max="5" width="19" style="45" customWidth="1"/>
    <col min="6" max="8" width="4.625" style="45" customWidth="1"/>
    <col min="9" max="9" width="18.625" style="45" customWidth="1"/>
    <col min="10" max="10" width="11.625" style="45" customWidth="1"/>
    <col min="11" max="11" width="15.125" style="374" customWidth="1"/>
    <col min="12" max="12" width="3" style="45" customWidth="1"/>
    <col min="13" max="15" width="9" style="45" customWidth="1"/>
    <col min="16" max="238" width="9" style="45"/>
    <col min="239" max="239" width="2.125" style="45" customWidth="1"/>
    <col min="240" max="240" width="7.75" style="45" customWidth="1"/>
    <col min="241" max="241" width="13.25" style="45" customWidth="1"/>
    <col min="242" max="262" width="4.625" style="45" customWidth="1"/>
    <col min="263" max="263" width="9" style="45"/>
    <col min="264" max="264" width="3" style="45" customWidth="1"/>
    <col min="265" max="494" width="9" style="45"/>
    <col min="495" max="495" width="2.125" style="45" customWidth="1"/>
    <col min="496" max="496" width="7.75" style="45" customWidth="1"/>
    <col min="497" max="497" width="13.25" style="45" customWidth="1"/>
    <col min="498" max="518" width="4.625" style="45" customWidth="1"/>
    <col min="519" max="519" width="9" style="45"/>
    <col min="520" max="520" width="3" style="45" customWidth="1"/>
    <col min="521" max="750" width="9" style="45"/>
    <col min="751" max="751" width="2.125" style="45" customWidth="1"/>
    <col min="752" max="752" width="7.75" style="45" customWidth="1"/>
    <col min="753" max="753" width="13.25" style="45" customWidth="1"/>
    <col min="754" max="774" width="4.625" style="45" customWidth="1"/>
    <col min="775" max="775" width="9" style="45"/>
    <col min="776" max="776" width="3" style="45" customWidth="1"/>
    <col min="777" max="1006" width="9" style="45"/>
    <col min="1007" max="1007" width="2.125" style="45" customWidth="1"/>
    <col min="1008" max="1008" width="7.75" style="45" customWidth="1"/>
    <col min="1009" max="1009" width="13.25" style="45" customWidth="1"/>
    <col min="1010" max="1030" width="4.625" style="45" customWidth="1"/>
    <col min="1031" max="1031" width="9" style="45"/>
    <col min="1032" max="1032" width="3" style="45" customWidth="1"/>
    <col min="1033" max="1262" width="9" style="45"/>
    <col min="1263" max="1263" width="2.125" style="45" customWidth="1"/>
    <col min="1264" max="1264" width="7.75" style="45" customWidth="1"/>
    <col min="1265" max="1265" width="13.25" style="45" customWidth="1"/>
    <col min="1266" max="1286" width="4.625" style="45" customWidth="1"/>
    <col min="1287" max="1287" width="9" style="45"/>
    <col min="1288" max="1288" width="3" style="45" customWidth="1"/>
    <col min="1289" max="1518" width="9" style="45"/>
    <col min="1519" max="1519" width="2.125" style="45" customWidth="1"/>
    <col min="1520" max="1520" width="7.75" style="45" customWidth="1"/>
    <col min="1521" max="1521" width="13.25" style="45" customWidth="1"/>
    <col min="1522" max="1542" width="4.625" style="45" customWidth="1"/>
    <col min="1543" max="1543" width="9" style="45"/>
    <col min="1544" max="1544" width="3" style="45" customWidth="1"/>
    <col min="1545" max="1774" width="9" style="45"/>
    <col min="1775" max="1775" width="2.125" style="45" customWidth="1"/>
    <col min="1776" max="1776" width="7.75" style="45" customWidth="1"/>
    <col min="1777" max="1777" width="13.25" style="45" customWidth="1"/>
    <col min="1778" max="1798" width="4.625" style="45" customWidth="1"/>
    <col min="1799" max="1799" width="9" style="45"/>
    <col min="1800" max="1800" width="3" style="45" customWidth="1"/>
    <col min="1801" max="2030" width="9" style="45"/>
    <col min="2031" max="2031" width="2.125" style="45" customWidth="1"/>
    <col min="2032" max="2032" width="7.75" style="45" customWidth="1"/>
    <col min="2033" max="2033" width="13.25" style="45" customWidth="1"/>
    <col min="2034" max="2054" width="4.625" style="45" customWidth="1"/>
    <col min="2055" max="2055" width="9" style="45"/>
    <col min="2056" max="2056" width="3" style="45" customWidth="1"/>
    <col min="2057" max="2286" width="9" style="45"/>
    <col min="2287" max="2287" width="2.125" style="45" customWidth="1"/>
    <col min="2288" max="2288" width="7.75" style="45" customWidth="1"/>
    <col min="2289" max="2289" width="13.25" style="45" customWidth="1"/>
    <col min="2290" max="2310" width="4.625" style="45" customWidth="1"/>
    <col min="2311" max="2311" width="9" style="45"/>
    <col min="2312" max="2312" width="3" style="45" customWidth="1"/>
    <col min="2313" max="2542" width="9" style="45"/>
    <col min="2543" max="2543" width="2.125" style="45" customWidth="1"/>
    <col min="2544" max="2544" width="7.75" style="45" customWidth="1"/>
    <col min="2545" max="2545" width="13.25" style="45" customWidth="1"/>
    <col min="2546" max="2566" width="4.625" style="45" customWidth="1"/>
    <col min="2567" max="2567" width="9" style="45"/>
    <col min="2568" max="2568" width="3" style="45" customWidth="1"/>
    <col min="2569" max="2798" width="9" style="45"/>
    <col min="2799" max="2799" width="2.125" style="45" customWidth="1"/>
    <col min="2800" max="2800" width="7.75" style="45" customWidth="1"/>
    <col min="2801" max="2801" width="13.25" style="45" customWidth="1"/>
    <col min="2802" max="2822" width="4.625" style="45" customWidth="1"/>
    <col min="2823" max="2823" width="9" style="45"/>
    <col min="2824" max="2824" width="3" style="45" customWidth="1"/>
    <col min="2825" max="3054" width="9" style="45"/>
    <col min="3055" max="3055" width="2.125" style="45" customWidth="1"/>
    <col min="3056" max="3056" width="7.75" style="45" customWidth="1"/>
    <col min="3057" max="3057" width="13.25" style="45" customWidth="1"/>
    <col min="3058" max="3078" width="4.625" style="45" customWidth="1"/>
    <col min="3079" max="3079" width="9" style="45"/>
    <col min="3080" max="3080" width="3" style="45" customWidth="1"/>
    <col min="3081" max="3310" width="9" style="45"/>
    <col min="3311" max="3311" width="2.125" style="45" customWidth="1"/>
    <col min="3312" max="3312" width="7.75" style="45" customWidth="1"/>
    <col min="3313" max="3313" width="13.25" style="45" customWidth="1"/>
    <col min="3314" max="3334" width="4.625" style="45" customWidth="1"/>
    <col min="3335" max="3335" width="9" style="45"/>
    <col min="3336" max="3336" width="3" style="45" customWidth="1"/>
    <col min="3337" max="3566" width="9" style="45"/>
    <col min="3567" max="3567" width="2.125" style="45" customWidth="1"/>
    <col min="3568" max="3568" width="7.75" style="45" customWidth="1"/>
    <col min="3569" max="3569" width="13.25" style="45" customWidth="1"/>
    <col min="3570" max="3590" width="4.625" style="45" customWidth="1"/>
    <col min="3591" max="3591" width="9" style="45"/>
    <col min="3592" max="3592" width="3" style="45" customWidth="1"/>
    <col min="3593" max="3822" width="9" style="45"/>
    <col min="3823" max="3823" width="2.125" style="45" customWidth="1"/>
    <col min="3824" max="3824" width="7.75" style="45" customWidth="1"/>
    <col min="3825" max="3825" width="13.25" style="45" customWidth="1"/>
    <col min="3826" max="3846" width="4.625" style="45" customWidth="1"/>
    <col min="3847" max="3847" width="9" style="45"/>
    <col min="3848" max="3848" width="3" style="45" customWidth="1"/>
    <col min="3849" max="4078" width="9" style="45"/>
    <col min="4079" max="4079" width="2.125" style="45" customWidth="1"/>
    <col min="4080" max="4080" width="7.75" style="45" customWidth="1"/>
    <col min="4081" max="4081" width="13.25" style="45" customWidth="1"/>
    <col min="4082" max="4102" width="4.625" style="45" customWidth="1"/>
    <col min="4103" max="4103" width="9" style="45"/>
    <col min="4104" max="4104" width="3" style="45" customWidth="1"/>
    <col min="4105" max="4334" width="9" style="45"/>
    <col min="4335" max="4335" width="2.125" style="45" customWidth="1"/>
    <col min="4336" max="4336" width="7.75" style="45" customWidth="1"/>
    <col min="4337" max="4337" width="13.25" style="45" customWidth="1"/>
    <col min="4338" max="4358" width="4.625" style="45" customWidth="1"/>
    <col min="4359" max="4359" width="9" style="45"/>
    <col min="4360" max="4360" width="3" style="45" customWidth="1"/>
    <col min="4361" max="4590" width="9" style="45"/>
    <col min="4591" max="4591" width="2.125" style="45" customWidth="1"/>
    <col min="4592" max="4592" width="7.75" style="45" customWidth="1"/>
    <col min="4593" max="4593" width="13.25" style="45" customWidth="1"/>
    <col min="4594" max="4614" width="4.625" style="45" customWidth="1"/>
    <col min="4615" max="4615" width="9" style="45"/>
    <col min="4616" max="4616" width="3" style="45" customWidth="1"/>
    <col min="4617" max="4846" width="9" style="45"/>
    <col min="4847" max="4847" width="2.125" style="45" customWidth="1"/>
    <col min="4848" max="4848" width="7.75" style="45" customWidth="1"/>
    <col min="4849" max="4849" width="13.25" style="45" customWidth="1"/>
    <col min="4850" max="4870" width="4.625" style="45" customWidth="1"/>
    <col min="4871" max="4871" width="9" style="45"/>
    <col min="4872" max="4872" width="3" style="45" customWidth="1"/>
    <col min="4873" max="5102" width="9" style="45"/>
    <col min="5103" max="5103" width="2.125" style="45" customWidth="1"/>
    <col min="5104" max="5104" width="7.75" style="45" customWidth="1"/>
    <col min="5105" max="5105" width="13.25" style="45" customWidth="1"/>
    <col min="5106" max="5126" width="4.625" style="45" customWidth="1"/>
    <col min="5127" max="5127" width="9" style="45"/>
    <col min="5128" max="5128" width="3" style="45" customWidth="1"/>
    <col min="5129" max="5358" width="9" style="45"/>
    <col min="5359" max="5359" width="2.125" style="45" customWidth="1"/>
    <col min="5360" max="5360" width="7.75" style="45" customWidth="1"/>
    <col min="5361" max="5361" width="13.25" style="45" customWidth="1"/>
    <col min="5362" max="5382" width="4.625" style="45" customWidth="1"/>
    <col min="5383" max="5383" width="9" style="45"/>
    <col min="5384" max="5384" width="3" style="45" customWidth="1"/>
    <col min="5385" max="5614" width="9" style="45"/>
    <col min="5615" max="5615" width="2.125" style="45" customWidth="1"/>
    <col min="5616" max="5616" width="7.75" style="45" customWidth="1"/>
    <col min="5617" max="5617" width="13.25" style="45" customWidth="1"/>
    <col min="5618" max="5638" width="4.625" style="45" customWidth="1"/>
    <col min="5639" max="5639" width="9" style="45"/>
    <col min="5640" max="5640" width="3" style="45" customWidth="1"/>
    <col min="5641" max="5870" width="9" style="45"/>
    <col min="5871" max="5871" width="2.125" style="45" customWidth="1"/>
    <col min="5872" max="5872" width="7.75" style="45" customWidth="1"/>
    <col min="5873" max="5873" width="13.25" style="45" customWidth="1"/>
    <col min="5874" max="5894" width="4.625" style="45" customWidth="1"/>
    <col min="5895" max="5895" width="9" style="45"/>
    <col min="5896" max="5896" width="3" style="45" customWidth="1"/>
    <col min="5897" max="6126" width="9" style="45"/>
    <col min="6127" max="6127" width="2.125" style="45" customWidth="1"/>
    <col min="6128" max="6128" width="7.75" style="45" customWidth="1"/>
    <col min="6129" max="6129" width="13.25" style="45" customWidth="1"/>
    <col min="6130" max="6150" width="4.625" style="45" customWidth="1"/>
    <col min="6151" max="6151" width="9" style="45"/>
    <col min="6152" max="6152" width="3" style="45" customWidth="1"/>
    <col min="6153" max="6382" width="9" style="45"/>
    <col min="6383" max="6383" width="2.125" style="45" customWidth="1"/>
    <col min="6384" max="6384" width="7.75" style="45" customWidth="1"/>
    <col min="6385" max="6385" width="13.25" style="45" customWidth="1"/>
    <col min="6386" max="6406" width="4.625" style="45" customWidth="1"/>
    <col min="6407" max="6407" width="9" style="45"/>
    <col min="6408" max="6408" width="3" style="45" customWidth="1"/>
    <col min="6409" max="6638" width="9" style="45"/>
    <col min="6639" max="6639" width="2.125" style="45" customWidth="1"/>
    <col min="6640" max="6640" width="7.75" style="45" customWidth="1"/>
    <col min="6641" max="6641" width="13.25" style="45" customWidth="1"/>
    <col min="6642" max="6662" width="4.625" style="45" customWidth="1"/>
    <col min="6663" max="6663" width="9" style="45"/>
    <col min="6664" max="6664" width="3" style="45" customWidth="1"/>
    <col min="6665" max="6894" width="9" style="45"/>
    <col min="6895" max="6895" width="2.125" style="45" customWidth="1"/>
    <col min="6896" max="6896" width="7.75" style="45" customWidth="1"/>
    <col min="6897" max="6897" width="13.25" style="45" customWidth="1"/>
    <col min="6898" max="6918" width="4.625" style="45" customWidth="1"/>
    <col min="6919" max="6919" width="9" style="45"/>
    <col min="6920" max="6920" width="3" style="45" customWidth="1"/>
    <col min="6921" max="7150" width="9" style="45"/>
    <col min="7151" max="7151" width="2.125" style="45" customWidth="1"/>
    <col min="7152" max="7152" width="7.75" style="45" customWidth="1"/>
    <col min="7153" max="7153" width="13.25" style="45" customWidth="1"/>
    <col min="7154" max="7174" width="4.625" style="45" customWidth="1"/>
    <col min="7175" max="7175" width="9" style="45"/>
    <col min="7176" max="7176" width="3" style="45" customWidth="1"/>
    <col min="7177" max="7406" width="9" style="45"/>
    <col min="7407" max="7407" width="2.125" style="45" customWidth="1"/>
    <col min="7408" max="7408" width="7.75" style="45" customWidth="1"/>
    <col min="7409" max="7409" width="13.25" style="45" customWidth="1"/>
    <col min="7410" max="7430" width="4.625" style="45" customWidth="1"/>
    <col min="7431" max="7431" width="9" style="45"/>
    <col min="7432" max="7432" width="3" style="45" customWidth="1"/>
    <col min="7433" max="7662" width="9" style="45"/>
    <col min="7663" max="7663" width="2.125" style="45" customWidth="1"/>
    <col min="7664" max="7664" width="7.75" style="45" customWidth="1"/>
    <col min="7665" max="7665" width="13.25" style="45" customWidth="1"/>
    <col min="7666" max="7686" width="4.625" style="45" customWidth="1"/>
    <col min="7687" max="7687" width="9" style="45"/>
    <col min="7688" max="7688" width="3" style="45" customWidth="1"/>
    <col min="7689" max="7918" width="9" style="45"/>
    <col min="7919" max="7919" width="2.125" style="45" customWidth="1"/>
    <col min="7920" max="7920" width="7.75" style="45" customWidth="1"/>
    <col min="7921" max="7921" width="13.25" style="45" customWidth="1"/>
    <col min="7922" max="7942" width="4.625" style="45" customWidth="1"/>
    <col min="7943" max="7943" width="9" style="45"/>
    <col min="7944" max="7944" width="3" style="45" customWidth="1"/>
    <col min="7945" max="8174" width="9" style="45"/>
    <col min="8175" max="8175" width="2.125" style="45" customWidth="1"/>
    <col min="8176" max="8176" width="7.75" style="45" customWidth="1"/>
    <col min="8177" max="8177" width="13.25" style="45" customWidth="1"/>
    <col min="8178" max="8198" width="4.625" style="45" customWidth="1"/>
    <col min="8199" max="8199" width="9" style="45"/>
    <col min="8200" max="8200" width="3" style="45" customWidth="1"/>
    <col min="8201" max="8430" width="9" style="45"/>
    <col min="8431" max="8431" width="2.125" style="45" customWidth="1"/>
    <col min="8432" max="8432" width="7.75" style="45" customWidth="1"/>
    <col min="8433" max="8433" width="13.25" style="45" customWidth="1"/>
    <col min="8434" max="8454" width="4.625" style="45" customWidth="1"/>
    <col min="8455" max="8455" width="9" style="45"/>
    <col min="8456" max="8456" width="3" style="45" customWidth="1"/>
    <col min="8457" max="8686" width="9" style="45"/>
    <col min="8687" max="8687" width="2.125" style="45" customWidth="1"/>
    <col min="8688" max="8688" width="7.75" style="45" customWidth="1"/>
    <col min="8689" max="8689" width="13.25" style="45" customWidth="1"/>
    <col min="8690" max="8710" width="4.625" style="45" customWidth="1"/>
    <col min="8711" max="8711" width="9" style="45"/>
    <col min="8712" max="8712" width="3" style="45" customWidth="1"/>
    <col min="8713" max="8942" width="9" style="45"/>
    <col min="8943" max="8943" width="2.125" style="45" customWidth="1"/>
    <col min="8944" max="8944" width="7.75" style="45" customWidth="1"/>
    <col min="8945" max="8945" width="13.25" style="45" customWidth="1"/>
    <col min="8946" max="8966" width="4.625" style="45" customWidth="1"/>
    <col min="8967" max="8967" width="9" style="45"/>
    <col min="8968" max="8968" width="3" style="45" customWidth="1"/>
    <col min="8969" max="9198" width="9" style="45"/>
    <col min="9199" max="9199" width="2.125" style="45" customWidth="1"/>
    <col min="9200" max="9200" width="7.75" style="45" customWidth="1"/>
    <col min="9201" max="9201" width="13.25" style="45" customWidth="1"/>
    <col min="9202" max="9222" width="4.625" style="45" customWidth="1"/>
    <col min="9223" max="9223" width="9" style="45"/>
    <col min="9224" max="9224" width="3" style="45" customWidth="1"/>
    <col min="9225" max="9454" width="9" style="45"/>
    <col min="9455" max="9455" width="2.125" style="45" customWidth="1"/>
    <col min="9456" max="9456" width="7.75" style="45" customWidth="1"/>
    <col min="9457" max="9457" width="13.25" style="45" customWidth="1"/>
    <col min="9458" max="9478" width="4.625" style="45" customWidth="1"/>
    <col min="9479" max="9479" width="9" style="45"/>
    <col min="9480" max="9480" width="3" style="45" customWidth="1"/>
    <col min="9481" max="9710" width="9" style="45"/>
    <col min="9711" max="9711" width="2.125" style="45" customWidth="1"/>
    <col min="9712" max="9712" width="7.75" style="45" customWidth="1"/>
    <col min="9713" max="9713" width="13.25" style="45" customWidth="1"/>
    <col min="9714" max="9734" width="4.625" style="45" customWidth="1"/>
    <col min="9735" max="9735" width="9" style="45"/>
    <col min="9736" max="9736" width="3" style="45" customWidth="1"/>
    <col min="9737" max="9966" width="9" style="45"/>
    <col min="9967" max="9967" width="2.125" style="45" customWidth="1"/>
    <col min="9968" max="9968" width="7.75" style="45" customWidth="1"/>
    <col min="9969" max="9969" width="13.25" style="45" customWidth="1"/>
    <col min="9970" max="9990" width="4.625" style="45" customWidth="1"/>
    <col min="9991" max="9991" width="9" style="45"/>
    <col min="9992" max="9992" width="3" style="45" customWidth="1"/>
    <col min="9993" max="10222" width="9" style="45"/>
    <col min="10223" max="10223" width="2.125" style="45" customWidth="1"/>
    <col min="10224" max="10224" width="7.75" style="45" customWidth="1"/>
    <col min="10225" max="10225" width="13.25" style="45" customWidth="1"/>
    <col min="10226" max="10246" width="4.625" style="45" customWidth="1"/>
    <col min="10247" max="10247" width="9" style="45"/>
    <col min="10248" max="10248" width="3" style="45" customWidth="1"/>
    <col min="10249" max="10478" width="9" style="45"/>
    <col min="10479" max="10479" width="2.125" style="45" customWidth="1"/>
    <col min="10480" max="10480" width="7.75" style="45" customWidth="1"/>
    <col min="10481" max="10481" width="13.25" style="45" customWidth="1"/>
    <col min="10482" max="10502" width="4.625" style="45" customWidth="1"/>
    <col min="10503" max="10503" width="9" style="45"/>
    <col min="10504" max="10504" width="3" style="45" customWidth="1"/>
    <col min="10505" max="10734" width="9" style="45"/>
    <col min="10735" max="10735" width="2.125" style="45" customWidth="1"/>
    <col min="10736" max="10736" width="7.75" style="45" customWidth="1"/>
    <col min="10737" max="10737" width="13.25" style="45" customWidth="1"/>
    <col min="10738" max="10758" width="4.625" style="45" customWidth="1"/>
    <col min="10759" max="10759" width="9" style="45"/>
    <col min="10760" max="10760" width="3" style="45" customWidth="1"/>
    <col min="10761" max="10990" width="9" style="45"/>
    <col min="10991" max="10991" width="2.125" style="45" customWidth="1"/>
    <col min="10992" max="10992" width="7.75" style="45" customWidth="1"/>
    <col min="10993" max="10993" width="13.25" style="45" customWidth="1"/>
    <col min="10994" max="11014" width="4.625" style="45" customWidth="1"/>
    <col min="11015" max="11015" width="9" style="45"/>
    <col min="11016" max="11016" width="3" style="45" customWidth="1"/>
    <col min="11017" max="11246" width="9" style="45"/>
    <col min="11247" max="11247" width="2.125" style="45" customWidth="1"/>
    <col min="11248" max="11248" width="7.75" style="45" customWidth="1"/>
    <col min="11249" max="11249" width="13.25" style="45" customWidth="1"/>
    <col min="11250" max="11270" width="4.625" style="45" customWidth="1"/>
    <col min="11271" max="11271" width="9" style="45"/>
    <col min="11272" max="11272" width="3" style="45" customWidth="1"/>
    <col min="11273" max="11502" width="9" style="45"/>
    <col min="11503" max="11503" width="2.125" style="45" customWidth="1"/>
    <col min="11504" max="11504" width="7.75" style="45" customWidth="1"/>
    <col min="11505" max="11505" width="13.25" style="45" customWidth="1"/>
    <col min="11506" max="11526" width="4.625" style="45" customWidth="1"/>
    <col min="11527" max="11527" width="9" style="45"/>
    <col min="11528" max="11528" width="3" style="45" customWidth="1"/>
    <col min="11529" max="11758" width="9" style="45"/>
    <col min="11759" max="11759" width="2.125" style="45" customWidth="1"/>
    <col min="11760" max="11760" width="7.75" style="45" customWidth="1"/>
    <col min="11761" max="11761" width="13.25" style="45" customWidth="1"/>
    <col min="11762" max="11782" width="4.625" style="45" customWidth="1"/>
    <col min="11783" max="11783" width="9" style="45"/>
    <col min="11784" max="11784" width="3" style="45" customWidth="1"/>
    <col min="11785" max="12014" width="9" style="45"/>
    <col min="12015" max="12015" width="2.125" style="45" customWidth="1"/>
    <col min="12016" max="12016" width="7.75" style="45" customWidth="1"/>
    <col min="12017" max="12017" width="13.25" style="45" customWidth="1"/>
    <col min="12018" max="12038" width="4.625" style="45" customWidth="1"/>
    <col min="12039" max="12039" width="9" style="45"/>
    <col min="12040" max="12040" width="3" style="45" customWidth="1"/>
    <col min="12041" max="12270" width="9" style="45"/>
    <col min="12271" max="12271" width="2.125" style="45" customWidth="1"/>
    <col min="12272" max="12272" width="7.75" style="45" customWidth="1"/>
    <col min="12273" max="12273" width="13.25" style="45" customWidth="1"/>
    <col min="12274" max="12294" width="4.625" style="45" customWidth="1"/>
    <col min="12295" max="12295" width="9" style="45"/>
    <col min="12296" max="12296" width="3" style="45" customWidth="1"/>
    <col min="12297" max="12526" width="9" style="45"/>
    <col min="12527" max="12527" width="2.125" style="45" customWidth="1"/>
    <col min="12528" max="12528" width="7.75" style="45" customWidth="1"/>
    <col min="12529" max="12529" width="13.25" style="45" customWidth="1"/>
    <col min="12530" max="12550" width="4.625" style="45" customWidth="1"/>
    <col min="12551" max="12551" width="9" style="45"/>
    <col min="12552" max="12552" width="3" style="45" customWidth="1"/>
    <col min="12553" max="12782" width="9" style="45"/>
    <col min="12783" max="12783" width="2.125" style="45" customWidth="1"/>
    <col min="12784" max="12784" width="7.75" style="45" customWidth="1"/>
    <col min="12785" max="12785" width="13.25" style="45" customWidth="1"/>
    <col min="12786" max="12806" width="4.625" style="45" customWidth="1"/>
    <col min="12807" max="12807" width="9" style="45"/>
    <col min="12808" max="12808" width="3" style="45" customWidth="1"/>
    <col min="12809" max="13038" width="9" style="45"/>
    <col min="13039" max="13039" width="2.125" style="45" customWidth="1"/>
    <col min="13040" max="13040" width="7.75" style="45" customWidth="1"/>
    <col min="13041" max="13041" width="13.25" style="45" customWidth="1"/>
    <col min="13042" max="13062" width="4.625" style="45" customWidth="1"/>
    <col min="13063" max="13063" width="9" style="45"/>
    <col min="13064" max="13064" width="3" style="45" customWidth="1"/>
    <col min="13065" max="13294" width="9" style="45"/>
    <col min="13295" max="13295" width="2.125" style="45" customWidth="1"/>
    <col min="13296" max="13296" width="7.75" style="45" customWidth="1"/>
    <col min="13297" max="13297" width="13.25" style="45" customWidth="1"/>
    <col min="13298" max="13318" width="4.625" style="45" customWidth="1"/>
    <col min="13319" max="13319" width="9" style="45"/>
    <col min="13320" max="13320" width="3" style="45" customWidth="1"/>
    <col min="13321" max="13550" width="9" style="45"/>
    <col min="13551" max="13551" width="2.125" style="45" customWidth="1"/>
    <col min="13552" max="13552" width="7.75" style="45" customWidth="1"/>
    <col min="13553" max="13553" width="13.25" style="45" customWidth="1"/>
    <col min="13554" max="13574" width="4.625" style="45" customWidth="1"/>
    <col min="13575" max="13575" width="9" style="45"/>
    <col min="13576" max="13576" width="3" style="45" customWidth="1"/>
    <col min="13577" max="13806" width="9" style="45"/>
    <col min="13807" max="13807" width="2.125" style="45" customWidth="1"/>
    <col min="13808" max="13808" width="7.75" style="45" customWidth="1"/>
    <col min="13809" max="13809" width="13.25" style="45" customWidth="1"/>
    <col min="13810" max="13830" width="4.625" style="45" customWidth="1"/>
    <col min="13831" max="13831" width="9" style="45"/>
    <col min="13832" max="13832" width="3" style="45" customWidth="1"/>
    <col min="13833" max="14062" width="9" style="45"/>
    <col min="14063" max="14063" width="2.125" style="45" customWidth="1"/>
    <col min="14064" max="14064" width="7.75" style="45" customWidth="1"/>
    <col min="14065" max="14065" width="13.25" style="45" customWidth="1"/>
    <col min="14066" max="14086" width="4.625" style="45" customWidth="1"/>
    <col min="14087" max="14087" width="9" style="45"/>
    <col min="14088" max="14088" width="3" style="45" customWidth="1"/>
    <col min="14089" max="14318" width="9" style="45"/>
    <col min="14319" max="14319" width="2.125" style="45" customWidth="1"/>
    <col min="14320" max="14320" width="7.75" style="45" customWidth="1"/>
    <col min="14321" max="14321" width="13.25" style="45" customWidth="1"/>
    <col min="14322" max="14342" width="4.625" style="45" customWidth="1"/>
    <col min="14343" max="14343" width="9" style="45"/>
    <col min="14344" max="14344" width="3" style="45" customWidth="1"/>
    <col min="14345" max="14574" width="9" style="45"/>
    <col min="14575" max="14575" width="2.125" style="45" customWidth="1"/>
    <col min="14576" max="14576" width="7.75" style="45" customWidth="1"/>
    <col min="14577" max="14577" width="13.25" style="45" customWidth="1"/>
    <col min="14578" max="14598" width="4.625" style="45" customWidth="1"/>
    <col min="14599" max="14599" width="9" style="45"/>
    <col min="14600" max="14600" width="3" style="45" customWidth="1"/>
    <col min="14601" max="14830" width="9" style="45"/>
    <col min="14831" max="14831" width="2.125" style="45" customWidth="1"/>
    <col min="14832" max="14832" width="7.75" style="45" customWidth="1"/>
    <col min="14833" max="14833" width="13.25" style="45" customWidth="1"/>
    <col min="14834" max="14854" width="4.625" style="45" customWidth="1"/>
    <col min="14855" max="14855" width="9" style="45"/>
    <col min="14856" max="14856" width="3" style="45" customWidth="1"/>
    <col min="14857" max="15086" width="9" style="45"/>
    <col min="15087" max="15087" width="2.125" style="45" customWidth="1"/>
    <col min="15088" max="15088" width="7.75" style="45" customWidth="1"/>
    <col min="15089" max="15089" width="13.25" style="45" customWidth="1"/>
    <col min="15090" max="15110" width="4.625" style="45" customWidth="1"/>
    <col min="15111" max="15111" width="9" style="45"/>
    <col min="15112" max="15112" width="3" style="45" customWidth="1"/>
    <col min="15113" max="15342" width="9" style="45"/>
    <col min="15343" max="15343" width="2.125" style="45" customWidth="1"/>
    <col min="15344" max="15344" width="7.75" style="45" customWidth="1"/>
    <col min="15345" max="15345" width="13.25" style="45" customWidth="1"/>
    <col min="15346" max="15366" width="4.625" style="45" customWidth="1"/>
    <col min="15367" max="15367" width="9" style="45"/>
    <col min="15368" max="15368" width="3" style="45" customWidth="1"/>
    <col min="15369" max="15598" width="9" style="45"/>
    <col min="15599" max="15599" width="2.125" style="45" customWidth="1"/>
    <col min="15600" max="15600" width="7.75" style="45" customWidth="1"/>
    <col min="15601" max="15601" width="13.25" style="45" customWidth="1"/>
    <col min="15602" max="15622" width="4.625" style="45" customWidth="1"/>
    <col min="15623" max="15623" width="9" style="45"/>
    <col min="15624" max="15624" width="3" style="45" customWidth="1"/>
    <col min="15625" max="15854" width="9" style="45"/>
    <col min="15855" max="15855" width="2.125" style="45" customWidth="1"/>
    <col min="15856" max="15856" width="7.75" style="45" customWidth="1"/>
    <col min="15857" max="15857" width="13.25" style="45" customWidth="1"/>
    <col min="15858" max="15878" width="4.625" style="45" customWidth="1"/>
    <col min="15879" max="15879" width="9" style="45"/>
    <col min="15880" max="15880" width="3" style="45" customWidth="1"/>
    <col min="15881" max="16110" width="9" style="45"/>
    <col min="16111" max="16111" width="2.125" style="45" customWidth="1"/>
    <col min="16112" max="16112" width="7.75" style="45" customWidth="1"/>
    <col min="16113" max="16113" width="13.25" style="45" customWidth="1"/>
    <col min="16114" max="16134" width="4.625" style="45" customWidth="1"/>
    <col min="16135" max="16135" width="9" style="45"/>
    <col min="16136" max="16136" width="3" style="45" customWidth="1"/>
    <col min="16137" max="16384" width="9" style="45"/>
  </cols>
  <sheetData>
    <row r="1" spans="1:10" ht="27.75" customHeight="1">
      <c r="A1" s="1326" t="s">
        <v>105</v>
      </c>
      <c r="B1" s="1327"/>
      <c r="C1" s="1327"/>
      <c r="D1" s="1327"/>
      <c r="E1" s="1327"/>
      <c r="F1" s="1327"/>
      <c r="G1" s="1327"/>
      <c r="H1" s="1327"/>
      <c r="I1" s="1327"/>
      <c r="J1" s="1327"/>
    </row>
    <row r="2" spans="1:10" ht="21.75" customHeight="1" thickBot="1">
      <c r="A2" s="430" t="s">
        <v>5</v>
      </c>
      <c r="B2" s="430"/>
      <c r="C2" s="84">
        <v>1.3888888888888888E-2</v>
      </c>
      <c r="D2" s="430"/>
      <c r="E2" s="47"/>
      <c r="F2" s="48"/>
      <c r="G2" s="48"/>
      <c r="H2" s="48"/>
      <c r="I2" s="48"/>
      <c r="J2" s="78"/>
    </row>
    <row r="3" spans="1:10" ht="21.75" customHeight="1">
      <c r="A3" s="360" t="s">
        <v>6</v>
      </c>
      <c r="B3" s="49" t="s">
        <v>7</v>
      </c>
      <c r="C3" s="79" t="s">
        <v>8</v>
      </c>
      <c r="D3" s="79" t="s">
        <v>9</v>
      </c>
      <c r="E3" s="1232" t="s">
        <v>10</v>
      </c>
      <c r="F3" s="1232"/>
      <c r="G3" s="1232"/>
      <c r="H3" s="1232"/>
      <c r="I3" s="1232"/>
      <c r="J3" s="179" t="s">
        <v>11</v>
      </c>
    </row>
    <row r="4" spans="1:10" ht="18" customHeight="1">
      <c r="A4" s="65">
        <v>43576</v>
      </c>
      <c r="B4" s="242">
        <v>1</v>
      </c>
      <c r="C4" s="256">
        <v>0.38541666666666669</v>
      </c>
      <c r="D4" s="240" t="s">
        <v>425</v>
      </c>
      <c r="E4" s="581" t="s">
        <v>404</v>
      </c>
      <c r="F4" s="52">
        <v>4</v>
      </c>
      <c r="G4" s="53" t="s">
        <v>12</v>
      </c>
      <c r="H4" s="53">
        <v>0</v>
      </c>
      <c r="I4" s="583" t="s">
        <v>412</v>
      </c>
      <c r="J4" s="253" t="s">
        <v>277</v>
      </c>
    </row>
    <row r="5" spans="1:10" ht="18" customHeight="1">
      <c r="A5" s="66" t="s">
        <v>267</v>
      </c>
      <c r="B5" s="242">
        <v>2</v>
      </c>
      <c r="C5" s="233">
        <v>0.40625</v>
      </c>
      <c r="D5" s="240" t="s">
        <v>424</v>
      </c>
      <c r="E5" s="583" t="s">
        <v>408</v>
      </c>
      <c r="F5" s="52">
        <v>12</v>
      </c>
      <c r="G5" s="53" t="s">
        <v>44</v>
      </c>
      <c r="H5" s="53">
        <v>0</v>
      </c>
      <c r="I5" s="583" t="s">
        <v>409</v>
      </c>
      <c r="J5" s="253" t="s">
        <v>150</v>
      </c>
    </row>
    <row r="6" spans="1:10" ht="21.75" customHeight="1">
      <c r="A6" s="498" t="s">
        <v>176</v>
      </c>
      <c r="B6" s="50">
        <v>3</v>
      </c>
      <c r="C6" s="233">
        <v>0.42708333333333331</v>
      </c>
      <c r="D6" s="240" t="s">
        <v>424</v>
      </c>
      <c r="E6" s="581" t="s">
        <v>412</v>
      </c>
      <c r="F6" s="52">
        <v>1</v>
      </c>
      <c r="G6" s="53" t="s">
        <v>44</v>
      </c>
      <c r="H6" s="53">
        <v>2</v>
      </c>
      <c r="I6" s="579" t="s">
        <v>410</v>
      </c>
      <c r="J6" s="253" t="s">
        <v>76</v>
      </c>
    </row>
    <row r="7" spans="1:10" ht="21.75" customHeight="1">
      <c r="A7" s="68" t="s">
        <v>423</v>
      </c>
      <c r="B7" s="50">
        <v>4</v>
      </c>
      <c r="C7" s="233">
        <v>0.44791666666666669</v>
      </c>
      <c r="D7" s="240" t="s">
        <v>424</v>
      </c>
      <c r="E7" s="583" t="s">
        <v>408</v>
      </c>
      <c r="F7" s="52">
        <v>4</v>
      </c>
      <c r="G7" s="53" t="s">
        <v>44</v>
      </c>
      <c r="H7" s="53">
        <v>0</v>
      </c>
      <c r="I7" s="583" t="s">
        <v>411</v>
      </c>
      <c r="J7" s="253" t="s">
        <v>57</v>
      </c>
    </row>
    <row r="8" spans="1:10" ht="21.75" customHeight="1">
      <c r="A8" s="54" t="s">
        <v>13</v>
      </c>
      <c r="B8" s="242">
        <v>5</v>
      </c>
      <c r="C8" s="233">
        <v>0.46875</v>
      </c>
      <c r="D8" s="240" t="s">
        <v>424</v>
      </c>
      <c r="E8" s="583" t="s">
        <v>404</v>
      </c>
      <c r="F8" s="52">
        <v>0</v>
      </c>
      <c r="G8" s="53" t="s">
        <v>44</v>
      </c>
      <c r="H8" s="53">
        <v>7</v>
      </c>
      <c r="I8" s="579" t="s">
        <v>407</v>
      </c>
      <c r="J8" s="253" t="s">
        <v>291</v>
      </c>
    </row>
    <row r="9" spans="1:10" ht="21.75" customHeight="1">
      <c r="A9" s="70" t="s">
        <v>428</v>
      </c>
      <c r="B9" s="242">
        <v>6</v>
      </c>
      <c r="C9" s="233">
        <v>0.48958333333333331</v>
      </c>
      <c r="D9" s="240" t="s">
        <v>424</v>
      </c>
      <c r="E9" s="870" t="s">
        <v>409</v>
      </c>
      <c r="F9" s="52">
        <v>1</v>
      </c>
      <c r="G9" s="53" t="s">
        <v>44</v>
      </c>
      <c r="H9" s="53">
        <v>10</v>
      </c>
      <c r="I9" s="871" t="s">
        <v>413</v>
      </c>
      <c r="J9" s="253" t="s">
        <v>280</v>
      </c>
    </row>
    <row r="10" spans="1:10" ht="21.75" customHeight="1">
      <c r="A10" s="54" t="s">
        <v>429</v>
      </c>
      <c r="B10" s="242">
        <v>7</v>
      </c>
      <c r="C10" s="233">
        <v>0.51041666666666663</v>
      </c>
      <c r="D10" s="240" t="s">
        <v>424</v>
      </c>
      <c r="E10" s="870" t="s">
        <v>410</v>
      </c>
      <c r="F10" s="52">
        <v>0</v>
      </c>
      <c r="G10" s="53" t="s">
        <v>44</v>
      </c>
      <c r="H10" s="53">
        <v>5</v>
      </c>
      <c r="I10" s="871" t="s">
        <v>407</v>
      </c>
      <c r="J10" s="253" t="s">
        <v>292</v>
      </c>
    </row>
    <row r="11" spans="1:10" ht="21.75" customHeight="1">
      <c r="B11" s="242">
        <v>8</v>
      </c>
      <c r="C11" s="233">
        <v>0.53125</v>
      </c>
      <c r="D11" s="240" t="s">
        <v>424</v>
      </c>
      <c r="E11" s="870" t="s">
        <v>411</v>
      </c>
      <c r="F11" s="52">
        <v>1</v>
      </c>
      <c r="G11" s="53" t="s">
        <v>44</v>
      </c>
      <c r="H11" s="53">
        <v>4</v>
      </c>
      <c r="I11" s="871" t="s">
        <v>414</v>
      </c>
      <c r="J11" s="253" t="s">
        <v>293</v>
      </c>
    </row>
    <row r="12" spans="1:10" ht="21.75" customHeight="1">
      <c r="A12" s="704" t="s">
        <v>230</v>
      </c>
      <c r="B12" s="242"/>
      <c r="C12" s="233"/>
      <c r="D12" s="240"/>
      <c r="E12" s="870"/>
      <c r="F12" s="52"/>
      <c r="G12" s="53"/>
      <c r="H12" s="53"/>
      <c r="I12" s="871"/>
      <c r="J12" s="253"/>
    </row>
    <row r="13" spans="1:10" ht="21.75" customHeight="1">
      <c r="A13" s="70" t="s">
        <v>389</v>
      </c>
      <c r="B13" s="242"/>
      <c r="C13" s="233"/>
      <c r="D13" s="240"/>
      <c r="E13" s="870"/>
      <c r="F13" s="52"/>
      <c r="G13" s="53"/>
      <c r="H13" s="53"/>
      <c r="I13" s="871"/>
      <c r="J13" s="253"/>
    </row>
    <row r="14" spans="1:10" ht="21.75" customHeight="1" thickBot="1">
      <c r="A14" s="874"/>
      <c r="B14" s="250"/>
      <c r="C14" s="252"/>
      <c r="D14" s="251"/>
      <c r="E14" s="61"/>
      <c r="F14" s="55"/>
      <c r="G14" s="56"/>
      <c r="H14" s="56"/>
      <c r="I14" s="64"/>
      <c r="J14" s="180"/>
    </row>
    <row r="15" spans="1:10" ht="21.75" customHeight="1"/>
    <row r="16" spans="1:10" ht="18" customHeight="1" thickBot="1">
      <c r="A16" s="430" t="s">
        <v>5</v>
      </c>
      <c r="B16" s="430"/>
      <c r="C16" s="84">
        <v>1.3888888888888888E-2</v>
      </c>
      <c r="D16" s="430"/>
      <c r="E16" s="47"/>
      <c r="F16" s="48"/>
      <c r="G16" s="48"/>
      <c r="H16" s="48"/>
      <c r="I16" s="48"/>
      <c r="J16" s="78"/>
    </row>
    <row r="17" spans="1:10" ht="18" customHeight="1">
      <c r="A17" s="360" t="s">
        <v>6</v>
      </c>
      <c r="B17" s="49" t="s">
        <v>7</v>
      </c>
      <c r="C17" s="79" t="s">
        <v>8</v>
      </c>
      <c r="D17" s="79" t="s">
        <v>9</v>
      </c>
      <c r="E17" s="1232" t="s">
        <v>10</v>
      </c>
      <c r="F17" s="1232"/>
      <c r="G17" s="1232"/>
      <c r="H17" s="1232"/>
      <c r="I17" s="1232"/>
      <c r="J17" s="179" t="s">
        <v>11</v>
      </c>
    </row>
    <row r="18" spans="1:10" ht="18" customHeight="1">
      <c r="A18" s="65">
        <v>43576</v>
      </c>
      <c r="B18" s="242">
        <v>1</v>
      </c>
      <c r="C18" s="256">
        <v>0.38541666666666669</v>
      </c>
      <c r="D18" s="240" t="s">
        <v>427</v>
      </c>
      <c r="E18" s="869" t="s">
        <v>415</v>
      </c>
      <c r="F18" s="52">
        <v>5</v>
      </c>
      <c r="G18" s="53" t="s">
        <v>12</v>
      </c>
      <c r="H18" s="53">
        <v>0</v>
      </c>
      <c r="I18" s="870" t="s">
        <v>417</v>
      </c>
      <c r="J18" s="253" t="s">
        <v>277</v>
      </c>
    </row>
    <row r="19" spans="1:10" ht="18" customHeight="1">
      <c r="A19" s="66" t="s">
        <v>267</v>
      </c>
      <c r="B19" s="242">
        <v>2</v>
      </c>
      <c r="C19" s="233">
        <v>0.40625</v>
      </c>
      <c r="D19" s="240" t="s">
        <v>426</v>
      </c>
      <c r="E19" s="870" t="s">
        <v>416</v>
      </c>
      <c r="F19" s="52">
        <v>2</v>
      </c>
      <c r="G19" s="53" t="s">
        <v>44</v>
      </c>
      <c r="H19" s="53">
        <v>0</v>
      </c>
      <c r="I19" s="870" t="s">
        <v>418</v>
      </c>
      <c r="J19" s="253" t="s">
        <v>150</v>
      </c>
    </row>
    <row r="20" spans="1:10" ht="18" customHeight="1">
      <c r="A20" s="498" t="s">
        <v>176</v>
      </c>
      <c r="B20" s="50">
        <v>3</v>
      </c>
      <c r="C20" s="233">
        <v>0.42708333333333331</v>
      </c>
      <c r="D20" s="240" t="s">
        <v>426</v>
      </c>
      <c r="E20" s="869" t="s">
        <v>415</v>
      </c>
      <c r="F20" s="52">
        <v>5</v>
      </c>
      <c r="G20" s="53" t="s">
        <v>44</v>
      </c>
      <c r="H20" s="53">
        <v>0</v>
      </c>
      <c r="I20" s="871" t="s">
        <v>419</v>
      </c>
      <c r="J20" s="253" t="s">
        <v>76</v>
      </c>
    </row>
    <row r="21" spans="1:10" ht="18" customHeight="1">
      <c r="A21" s="875" t="s">
        <v>423</v>
      </c>
      <c r="B21" s="50">
        <v>4</v>
      </c>
      <c r="C21" s="233">
        <v>0.44791666666666669</v>
      </c>
      <c r="D21" s="240" t="s">
        <v>426</v>
      </c>
      <c r="E21" s="870" t="s">
        <v>416</v>
      </c>
      <c r="F21" s="52">
        <v>1</v>
      </c>
      <c r="G21" s="53" t="s">
        <v>44</v>
      </c>
      <c r="H21" s="53">
        <v>1</v>
      </c>
      <c r="I21" s="870" t="s">
        <v>421</v>
      </c>
      <c r="J21" s="253" t="s">
        <v>57</v>
      </c>
    </row>
    <row r="22" spans="1:10" ht="18" customHeight="1">
      <c r="A22" s="54" t="s">
        <v>13</v>
      </c>
      <c r="B22" s="242">
        <v>5</v>
      </c>
      <c r="C22" s="233">
        <v>0.46875</v>
      </c>
      <c r="D22" s="240" t="s">
        <v>426</v>
      </c>
      <c r="E22" s="870" t="s">
        <v>417</v>
      </c>
      <c r="F22" s="52">
        <v>0</v>
      </c>
      <c r="G22" s="53" t="s">
        <v>44</v>
      </c>
      <c r="H22" s="53">
        <v>5</v>
      </c>
      <c r="I22" s="871" t="s">
        <v>422</v>
      </c>
      <c r="J22" s="253" t="s">
        <v>291</v>
      </c>
    </row>
    <row r="23" spans="1:10" ht="18" customHeight="1">
      <c r="A23" s="70" t="s">
        <v>430</v>
      </c>
      <c r="B23" s="242">
        <v>6</v>
      </c>
      <c r="C23" s="233">
        <v>0.48958333333333331</v>
      </c>
      <c r="D23" s="240" t="s">
        <v>426</v>
      </c>
      <c r="E23" s="870" t="s">
        <v>418</v>
      </c>
      <c r="F23" s="52">
        <v>0</v>
      </c>
      <c r="G23" s="53" t="s">
        <v>44</v>
      </c>
      <c r="H23" s="53">
        <v>5</v>
      </c>
      <c r="I23" s="871" t="s">
        <v>420</v>
      </c>
      <c r="J23" s="253" t="s">
        <v>280</v>
      </c>
    </row>
    <row r="24" spans="1:10" ht="18" customHeight="1">
      <c r="A24" s="54" t="s">
        <v>431</v>
      </c>
      <c r="B24" s="242">
        <v>7</v>
      </c>
      <c r="C24" s="233">
        <v>0.51041666666666663</v>
      </c>
      <c r="D24" s="240" t="s">
        <v>426</v>
      </c>
      <c r="E24" s="870" t="s">
        <v>419</v>
      </c>
      <c r="F24" s="52">
        <v>0</v>
      </c>
      <c r="G24" s="53" t="s">
        <v>44</v>
      </c>
      <c r="H24" s="53">
        <v>7</v>
      </c>
      <c r="I24" s="871" t="s">
        <v>422</v>
      </c>
      <c r="J24" s="253" t="s">
        <v>292</v>
      </c>
    </row>
    <row r="25" spans="1:10" ht="18" customHeight="1">
      <c r="A25" s="290"/>
      <c r="B25" s="242">
        <v>8</v>
      </c>
      <c r="C25" s="233">
        <v>0.53125</v>
      </c>
      <c r="D25" s="240" t="s">
        <v>426</v>
      </c>
      <c r="E25" s="870" t="s">
        <v>420</v>
      </c>
      <c r="F25" s="52">
        <v>1</v>
      </c>
      <c r="G25" s="53" t="s">
        <v>44</v>
      </c>
      <c r="H25" s="53">
        <v>1</v>
      </c>
      <c r="I25" s="871" t="s">
        <v>421</v>
      </c>
      <c r="J25" s="253" t="s">
        <v>293</v>
      </c>
    </row>
    <row r="26" spans="1:10" ht="18" customHeight="1">
      <c r="A26" s="704" t="s">
        <v>230</v>
      </c>
      <c r="B26" s="242"/>
      <c r="C26" s="233"/>
      <c r="D26" s="240"/>
      <c r="E26" s="870"/>
      <c r="F26" s="52"/>
      <c r="G26" s="53"/>
      <c r="H26" s="53"/>
      <c r="I26" s="871"/>
      <c r="J26" s="253"/>
    </row>
    <row r="27" spans="1:10" ht="18" customHeight="1">
      <c r="A27" s="70" t="s">
        <v>389</v>
      </c>
      <c r="B27" s="242"/>
      <c r="C27" s="233"/>
      <c r="D27" s="240"/>
      <c r="E27" s="870"/>
      <c r="F27" s="52"/>
      <c r="G27" s="53"/>
      <c r="H27" s="53"/>
      <c r="I27" s="871"/>
      <c r="J27" s="253"/>
    </row>
    <row r="28" spans="1:10" ht="18" customHeight="1" thickBot="1">
      <c r="A28" s="874"/>
      <c r="B28" s="268"/>
      <c r="C28" s="252"/>
      <c r="D28" s="269"/>
      <c r="E28" s="876"/>
      <c r="F28" s="55"/>
      <c r="G28" s="56"/>
      <c r="H28" s="56"/>
      <c r="I28" s="877"/>
      <c r="J28" s="180"/>
    </row>
    <row r="29" spans="1:10" ht="18" customHeight="1">
      <c r="A29" s="872"/>
      <c r="B29" s="339"/>
      <c r="C29" s="340"/>
      <c r="D29" s="339"/>
      <c r="E29" s="873"/>
      <c r="F29" s="52"/>
      <c r="G29" s="53"/>
      <c r="H29" s="53"/>
      <c r="I29" s="63"/>
      <c r="J29" s="341"/>
    </row>
    <row r="30" spans="1:10" ht="18" customHeight="1">
      <c r="A30" s="872"/>
      <c r="B30" s="339"/>
      <c r="C30" s="340"/>
      <c r="D30" s="339"/>
      <c r="E30" s="873"/>
      <c r="F30" s="52"/>
      <c r="G30" s="53"/>
      <c r="H30" s="53"/>
      <c r="I30" s="63"/>
      <c r="J30" s="341"/>
    </row>
    <row r="31" spans="1:10" ht="18" customHeight="1" thickBot="1">
      <c r="A31" s="746" t="s">
        <v>5</v>
      </c>
      <c r="B31" s="746"/>
      <c r="C31" s="84">
        <v>1.3888888888888888E-2</v>
      </c>
      <c r="D31" s="746"/>
      <c r="E31" s="47"/>
      <c r="F31" s="48"/>
      <c r="G31" s="48"/>
      <c r="H31" s="48"/>
      <c r="I31" s="48"/>
      <c r="J31" s="78"/>
    </row>
    <row r="32" spans="1:10" ht="18" customHeight="1">
      <c r="A32" s="360" t="s">
        <v>6</v>
      </c>
      <c r="B32" s="49" t="s">
        <v>7</v>
      </c>
      <c r="C32" s="79" t="s">
        <v>8</v>
      </c>
      <c r="D32" s="79" t="s">
        <v>9</v>
      </c>
      <c r="E32" s="1232" t="s">
        <v>10</v>
      </c>
      <c r="F32" s="1232"/>
      <c r="G32" s="1232"/>
      <c r="H32" s="1232"/>
      <c r="I32" s="1232"/>
      <c r="J32" s="179" t="s">
        <v>11</v>
      </c>
    </row>
    <row r="33" spans="1:10" ht="18" customHeight="1">
      <c r="A33" s="65">
        <v>43596</v>
      </c>
      <c r="B33" s="242">
        <v>1</v>
      </c>
      <c r="C33" s="256">
        <v>0.38541666666666669</v>
      </c>
      <c r="D33" s="240" t="s">
        <v>425</v>
      </c>
      <c r="E33" s="869" t="s">
        <v>404</v>
      </c>
      <c r="F33" s="52">
        <v>6</v>
      </c>
      <c r="G33" s="53" t="s">
        <v>12</v>
      </c>
      <c r="H33" s="53">
        <v>0</v>
      </c>
      <c r="I33" s="870" t="s">
        <v>432</v>
      </c>
      <c r="J33" s="253" t="s">
        <v>277</v>
      </c>
    </row>
    <row r="34" spans="1:10" ht="18" customHeight="1">
      <c r="A34" s="65"/>
      <c r="B34" s="242">
        <v>2</v>
      </c>
      <c r="C34" s="233">
        <v>0.40625</v>
      </c>
      <c r="D34" s="240" t="s">
        <v>425</v>
      </c>
      <c r="E34" s="870" t="s">
        <v>409</v>
      </c>
      <c r="F34" s="52">
        <v>0</v>
      </c>
      <c r="G34" s="53" t="s">
        <v>44</v>
      </c>
      <c r="H34" s="53">
        <v>2</v>
      </c>
      <c r="I34" s="871" t="s">
        <v>411</v>
      </c>
      <c r="J34" s="253" t="s">
        <v>150</v>
      </c>
    </row>
    <row r="35" spans="1:10" ht="18" customHeight="1">
      <c r="A35" s="66" t="s">
        <v>327</v>
      </c>
      <c r="B35" s="50">
        <v>3</v>
      </c>
      <c r="C35" s="233">
        <v>0.42708333333333331</v>
      </c>
      <c r="D35" s="240" t="s">
        <v>427</v>
      </c>
      <c r="E35" s="870" t="s">
        <v>417</v>
      </c>
      <c r="F35" s="52">
        <v>0</v>
      </c>
      <c r="G35" s="53" t="s">
        <v>44</v>
      </c>
      <c r="H35" s="53">
        <v>3</v>
      </c>
      <c r="I35" s="870" t="s">
        <v>419</v>
      </c>
      <c r="J35" s="253" t="s">
        <v>76</v>
      </c>
    </row>
    <row r="36" spans="1:10" ht="18" customHeight="1">
      <c r="A36" s="498" t="s">
        <v>176</v>
      </c>
      <c r="B36" s="50">
        <v>4</v>
      </c>
      <c r="C36" s="233">
        <v>0.44791666666666669</v>
      </c>
      <c r="D36" s="240" t="s">
        <v>427</v>
      </c>
      <c r="E36" s="869" t="s">
        <v>416</v>
      </c>
      <c r="F36" s="52">
        <v>0</v>
      </c>
      <c r="G36" s="53" t="s">
        <v>44</v>
      </c>
      <c r="H36" s="53">
        <v>1</v>
      </c>
      <c r="I36" s="871" t="s">
        <v>420</v>
      </c>
      <c r="J36" s="253" t="s">
        <v>57</v>
      </c>
    </row>
    <row r="37" spans="1:10" ht="18" customHeight="1">
      <c r="A37" s="68" t="s">
        <v>437</v>
      </c>
      <c r="B37" s="242">
        <v>5</v>
      </c>
      <c r="C37" s="233">
        <v>0.46875</v>
      </c>
      <c r="D37" s="240" t="s">
        <v>425</v>
      </c>
      <c r="E37" s="870" t="s">
        <v>404</v>
      </c>
      <c r="F37" s="52">
        <v>11</v>
      </c>
      <c r="G37" s="53" t="s">
        <v>44</v>
      </c>
      <c r="H37" s="53">
        <v>0</v>
      </c>
      <c r="I37" s="870" t="s">
        <v>433</v>
      </c>
      <c r="J37" s="253" t="s">
        <v>291</v>
      </c>
    </row>
    <row r="38" spans="1:10" ht="18" customHeight="1">
      <c r="A38" s="54" t="s">
        <v>13</v>
      </c>
      <c r="B38" s="242">
        <v>6</v>
      </c>
      <c r="C38" s="233">
        <v>0.48958333333333331</v>
      </c>
      <c r="D38" s="240" t="s">
        <v>425</v>
      </c>
      <c r="E38" s="870" t="s">
        <v>410</v>
      </c>
      <c r="F38" s="52">
        <v>7</v>
      </c>
      <c r="G38" s="53" t="s">
        <v>44</v>
      </c>
      <c r="H38" s="53">
        <v>1</v>
      </c>
      <c r="I38" s="871" t="s">
        <v>411</v>
      </c>
      <c r="J38" s="253" t="s">
        <v>280</v>
      </c>
    </row>
    <row r="39" spans="1:10" ht="18" customHeight="1">
      <c r="A39" s="70" t="s">
        <v>439</v>
      </c>
      <c r="B39" s="242">
        <v>7</v>
      </c>
      <c r="C39" s="233">
        <v>0.51041666666666663</v>
      </c>
      <c r="D39" s="240" t="s">
        <v>427</v>
      </c>
      <c r="E39" s="870" t="s">
        <v>417</v>
      </c>
      <c r="F39" s="52">
        <v>0</v>
      </c>
      <c r="G39" s="53" t="s">
        <v>44</v>
      </c>
      <c r="H39" s="53">
        <v>6</v>
      </c>
      <c r="I39" s="871" t="s">
        <v>416</v>
      </c>
      <c r="J39" s="253" t="s">
        <v>292</v>
      </c>
    </row>
    <row r="40" spans="1:10" ht="18" customHeight="1">
      <c r="A40" s="54" t="s">
        <v>440</v>
      </c>
      <c r="B40" s="242">
        <v>8</v>
      </c>
      <c r="C40" s="233">
        <v>0.53125</v>
      </c>
      <c r="D40" s="240" t="s">
        <v>427</v>
      </c>
      <c r="E40" s="870" t="s">
        <v>420</v>
      </c>
      <c r="F40" s="52">
        <v>15</v>
      </c>
      <c r="G40" s="53" t="s">
        <v>44</v>
      </c>
      <c r="H40" s="53">
        <v>0</v>
      </c>
      <c r="I40" s="871" t="s">
        <v>419</v>
      </c>
      <c r="J40" s="253" t="s">
        <v>293</v>
      </c>
    </row>
    <row r="41" spans="1:10" ht="18" customHeight="1">
      <c r="A41" s="879" t="s">
        <v>441</v>
      </c>
      <c r="B41" s="242">
        <v>9</v>
      </c>
      <c r="C41" s="233">
        <v>0.55208333333333337</v>
      </c>
      <c r="D41" s="240" t="s">
        <v>425</v>
      </c>
      <c r="E41" s="870" t="s">
        <v>404</v>
      </c>
      <c r="F41" s="52">
        <v>7</v>
      </c>
      <c r="G41" s="53" t="s">
        <v>44</v>
      </c>
      <c r="H41" s="53">
        <v>1</v>
      </c>
      <c r="I41" s="871" t="s">
        <v>411</v>
      </c>
      <c r="J41" s="253" t="s">
        <v>319</v>
      </c>
    </row>
    <row r="42" spans="1:10" ht="18" customHeight="1">
      <c r="A42" s="704" t="s">
        <v>230</v>
      </c>
      <c r="B42" s="242">
        <v>10</v>
      </c>
      <c r="C42" s="233">
        <v>0.57291666666666663</v>
      </c>
      <c r="D42" s="240" t="s">
        <v>425</v>
      </c>
      <c r="E42" s="870" t="s">
        <v>410</v>
      </c>
      <c r="F42" s="52">
        <v>6</v>
      </c>
      <c r="G42" s="53" t="s">
        <v>44</v>
      </c>
      <c r="H42" s="53">
        <v>2</v>
      </c>
      <c r="I42" s="871" t="s">
        <v>433</v>
      </c>
      <c r="J42" s="253" t="s">
        <v>434</v>
      </c>
    </row>
    <row r="43" spans="1:10" ht="18" customHeight="1">
      <c r="A43" s="70" t="s">
        <v>330</v>
      </c>
      <c r="B43" s="242">
        <v>11</v>
      </c>
      <c r="C43" s="233">
        <v>0.59375</v>
      </c>
      <c r="D43" s="240" t="s">
        <v>427</v>
      </c>
      <c r="E43" s="870" t="s">
        <v>417</v>
      </c>
      <c r="F43" s="52">
        <v>0</v>
      </c>
      <c r="G43" s="53" t="s">
        <v>44</v>
      </c>
      <c r="H43" s="53">
        <v>9</v>
      </c>
      <c r="I43" s="871" t="s">
        <v>420</v>
      </c>
      <c r="J43" s="253" t="s">
        <v>435</v>
      </c>
    </row>
    <row r="44" spans="1:10" ht="18" customHeight="1">
      <c r="A44" s="878"/>
      <c r="B44" s="242">
        <v>12</v>
      </c>
      <c r="C44" s="233">
        <v>0.61458333333333337</v>
      </c>
      <c r="D44" s="240" t="s">
        <v>427</v>
      </c>
      <c r="E44" s="870" t="s">
        <v>419</v>
      </c>
      <c r="F44" s="52">
        <v>0</v>
      </c>
      <c r="G44" s="53" t="s">
        <v>44</v>
      </c>
      <c r="H44" s="53">
        <v>12</v>
      </c>
      <c r="I44" s="871" t="s">
        <v>416</v>
      </c>
      <c r="J44" s="253" t="s">
        <v>436</v>
      </c>
    </row>
    <row r="45" spans="1:10" ht="18" customHeight="1">
      <c r="A45" s="878"/>
      <c r="B45" s="242"/>
      <c r="C45" s="233"/>
      <c r="D45" s="240"/>
      <c r="E45" s="870"/>
      <c r="F45" s="52"/>
      <c r="G45" s="53"/>
      <c r="H45" s="53"/>
      <c r="I45" s="871"/>
      <c r="J45" s="253"/>
    </row>
    <row r="46" spans="1:10" ht="18" customHeight="1" thickBot="1">
      <c r="A46" s="874"/>
      <c r="B46" s="250"/>
      <c r="C46" s="252"/>
      <c r="D46" s="251"/>
      <c r="E46" s="61"/>
      <c r="F46" s="55"/>
      <c r="G46" s="56"/>
      <c r="H46" s="56"/>
      <c r="I46" s="64"/>
      <c r="J46" s="180"/>
    </row>
    <row r="48" spans="1:10" ht="18" customHeight="1" thickBot="1">
      <c r="A48" s="746" t="s">
        <v>5</v>
      </c>
      <c r="B48" s="746"/>
      <c r="C48" s="84">
        <v>1.3888888888888888E-2</v>
      </c>
      <c r="D48" s="746"/>
      <c r="E48" s="47"/>
      <c r="F48" s="48"/>
      <c r="G48" s="48"/>
      <c r="H48" s="48"/>
      <c r="I48" s="48"/>
      <c r="J48" s="78"/>
    </row>
    <row r="49" spans="1:10" ht="18" customHeight="1">
      <c r="A49" s="360" t="s">
        <v>6</v>
      </c>
      <c r="B49" s="49" t="s">
        <v>7</v>
      </c>
      <c r="C49" s="79" t="s">
        <v>8</v>
      </c>
      <c r="D49" s="79" t="s">
        <v>9</v>
      </c>
      <c r="E49" s="1232" t="s">
        <v>10</v>
      </c>
      <c r="F49" s="1232"/>
      <c r="G49" s="1232"/>
      <c r="H49" s="1232"/>
      <c r="I49" s="1232"/>
      <c r="J49" s="179" t="s">
        <v>11</v>
      </c>
    </row>
    <row r="50" spans="1:10" ht="18" customHeight="1">
      <c r="A50" s="65">
        <v>43596</v>
      </c>
      <c r="B50" s="242">
        <v>1</v>
      </c>
      <c r="C50" s="233">
        <v>0.5625</v>
      </c>
      <c r="D50" s="240" t="s">
        <v>425</v>
      </c>
      <c r="E50" s="891" t="s">
        <v>413</v>
      </c>
      <c r="F50" s="52">
        <v>1</v>
      </c>
      <c r="G50" s="53" t="s">
        <v>44</v>
      </c>
      <c r="H50" s="53">
        <v>7</v>
      </c>
      <c r="I50" s="892" t="s">
        <v>259</v>
      </c>
      <c r="J50" s="253" t="s">
        <v>57</v>
      </c>
    </row>
    <row r="51" spans="1:10" ht="18" customHeight="1">
      <c r="A51" s="65"/>
      <c r="B51" s="242">
        <v>2</v>
      </c>
      <c r="C51" s="233">
        <v>0.58333333333333337</v>
      </c>
      <c r="D51" s="240" t="s">
        <v>427</v>
      </c>
      <c r="E51" s="891" t="s">
        <v>52</v>
      </c>
      <c r="F51" s="52">
        <v>0</v>
      </c>
      <c r="G51" s="53" t="s">
        <v>44</v>
      </c>
      <c r="H51" s="53">
        <v>6</v>
      </c>
      <c r="I51" s="891" t="s">
        <v>254</v>
      </c>
      <c r="J51" s="253" t="s">
        <v>150</v>
      </c>
    </row>
    <row r="52" spans="1:10" ht="18" customHeight="1">
      <c r="A52" s="66" t="s">
        <v>327</v>
      </c>
      <c r="B52" s="50">
        <v>3</v>
      </c>
      <c r="C52" s="233">
        <v>0.60416666666666663</v>
      </c>
      <c r="D52" s="240" t="s">
        <v>425</v>
      </c>
      <c r="E52" s="890" t="s">
        <v>260</v>
      </c>
      <c r="F52" s="52">
        <v>0</v>
      </c>
      <c r="G52" s="53" t="s">
        <v>44</v>
      </c>
      <c r="H52" s="53">
        <v>3</v>
      </c>
      <c r="I52" s="892" t="s">
        <v>53</v>
      </c>
      <c r="J52" s="253" t="s">
        <v>277</v>
      </c>
    </row>
    <row r="53" spans="1:10" ht="18" customHeight="1">
      <c r="A53" s="498" t="s">
        <v>176</v>
      </c>
      <c r="B53" s="50">
        <v>4</v>
      </c>
      <c r="C53" s="233">
        <v>0.63541666666666663</v>
      </c>
      <c r="D53" s="240" t="s">
        <v>427</v>
      </c>
      <c r="E53" s="891" t="s">
        <v>139</v>
      </c>
      <c r="F53" s="52">
        <v>2</v>
      </c>
      <c r="G53" s="53" t="s">
        <v>44</v>
      </c>
      <c r="H53" s="53">
        <v>1</v>
      </c>
      <c r="I53" s="891" t="s">
        <v>254</v>
      </c>
      <c r="J53" s="253" t="s">
        <v>280</v>
      </c>
    </row>
    <row r="54" spans="1:10" ht="18" customHeight="1">
      <c r="A54" s="68" t="s">
        <v>438</v>
      </c>
      <c r="B54" s="242">
        <v>5</v>
      </c>
      <c r="C54" s="233">
        <v>0.65625</v>
      </c>
      <c r="D54" s="240" t="s">
        <v>425</v>
      </c>
      <c r="E54" s="891" t="s">
        <v>413</v>
      </c>
      <c r="F54" s="52">
        <v>4</v>
      </c>
      <c r="G54" s="53" t="s">
        <v>44</v>
      </c>
      <c r="H54" s="53">
        <v>4</v>
      </c>
      <c r="I54" s="892" t="s">
        <v>260</v>
      </c>
      <c r="J54" s="253" t="s">
        <v>76</v>
      </c>
    </row>
    <row r="55" spans="1:10" ht="18" customHeight="1">
      <c r="A55" s="54" t="s">
        <v>13</v>
      </c>
      <c r="B55" s="242">
        <v>6</v>
      </c>
      <c r="C55" s="233">
        <v>0.67708333333333337</v>
      </c>
      <c r="D55" s="240" t="s">
        <v>427</v>
      </c>
      <c r="E55" s="891" t="s">
        <v>52</v>
      </c>
      <c r="F55" s="52">
        <v>1</v>
      </c>
      <c r="G55" s="53" t="s">
        <v>44</v>
      </c>
      <c r="H55" s="53">
        <v>7</v>
      </c>
      <c r="I55" s="892" t="s">
        <v>139</v>
      </c>
      <c r="J55" s="253" t="s">
        <v>293</v>
      </c>
    </row>
    <row r="56" spans="1:10" ht="18" customHeight="1">
      <c r="A56" s="70" t="s">
        <v>442</v>
      </c>
      <c r="B56" s="242">
        <v>7</v>
      </c>
      <c r="C56" s="233">
        <v>0.69791666666666663</v>
      </c>
      <c r="D56" s="240" t="s">
        <v>425</v>
      </c>
      <c r="E56" s="891" t="s">
        <v>413</v>
      </c>
      <c r="F56" s="52">
        <v>2</v>
      </c>
      <c r="G56" s="53" t="s">
        <v>44</v>
      </c>
      <c r="H56" s="53">
        <v>9</v>
      </c>
      <c r="I56" s="892" t="s">
        <v>53</v>
      </c>
      <c r="J56" s="253" t="s">
        <v>292</v>
      </c>
    </row>
    <row r="57" spans="1:10" ht="18" customHeight="1">
      <c r="A57" s="864" t="s">
        <v>443</v>
      </c>
      <c r="B57" s="242">
        <v>8</v>
      </c>
      <c r="C57" s="233">
        <v>0.71875</v>
      </c>
      <c r="D57" s="240" t="s">
        <v>474</v>
      </c>
      <c r="E57" s="890" t="s">
        <v>257</v>
      </c>
      <c r="F57" s="52">
        <v>3</v>
      </c>
      <c r="G57" s="53" t="s">
        <v>12</v>
      </c>
      <c r="H57" s="53">
        <v>3</v>
      </c>
      <c r="I57" s="891" t="s">
        <v>139</v>
      </c>
      <c r="J57" s="253" t="s">
        <v>571</v>
      </c>
    </row>
    <row r="58" spans="1:10" ht="18" customHeight="1">
      <c r="B58" s="242">
        <v>9</v>
      </c>
      <c r="C58" s="233"/>
      <c r="D58" s="240"/>
      <c r="E58" s="890"/>
      <c r="F58" s="52"/>
      <c r="G58" s="53"/>
      <c r="H58" s="53"/>
      <c r="I58" s="891"/>
      <c r="J58" s="253"/>
    </row>
    <row r="59" spans="1:10" ht="18" customHeight="1">
      <c r="A59" s="704" t="s">
        <v>230</v>
      </c>
      <c r="B59" s="242">
        <v>10</v>
      </c>
      <c r="C59" s="233"/>
      <c r="D59" s="240"/>
      <c r="E59" s="870"/>
      <c r="F59" s="52"/>
      <c r="G59" s="53"/>
      <c r="H59" s="53"/>
      <c r="I59" s="871"/>
      <c r="J59" s="253"/>
    </row>
    <row r="60" spans="1:10" ht="18" customHeight="1">
      <c r="A60" s="70" t="s">
        <v>330</v>
      </c>
      <c r="B60" s="242">
        <v>11</v>
      </c>
      <c r="C60" s="233"/>
      <c r="D60" s="240"/>
      <c r="E60" s="870"/>
      <c r="F60" s="52"/>
      <c r="G60" s="53"/>
      <c r="H60" s="53"/>
      <c r="I60" s="871"/>
      <c r="J60" s="253"/>
    </row>
    <row r="61" spans="1:10" ht="18" customHeight="1">
      <c r="A61" s="878"/>
      <c r="B61" s="242">
        <v>12</v>
      </c>
      <c r="C61" s="233"/>
      <c r="D61" s="240"/>
      <c r="E61" s="870"/>
      <c r="F61" s="52"/>
      <c r="G61" s="53"/>
      <c r="H61" s="53"/>
      <c r="I61" s="871"/>
      <c r="J61" s="253"/>
    </row>
    <row r="62" spans="1:10" ht="18" customHeight="1">
      <c r="A62" s="878"/>
      <c r="B62" s="242"/>
      <c r="C62" s="233"/>
      <c r="D62" s="240"/>
      <c r="E62" s="870"/>
      <c r="F62" s="52"/>
      <c r="G62" s="53"/>
      <c r="H62" s="53"/>
      <c r="I62" s="871"/>
      <c r="J62" s="253"/>
    </row>
    <row r="63" spans="1:10" ht="18" customHeight="1" thickBot="1">
      <c r="A63" s="874"/>
      <c r="B63" s="250"/>
      <c r="C63" s="252"/>
      <c r="D63" s="251"/>
      <c r="E63" s="61"/>
      <c r="F63" s="55"/>
      <c r="G63" s="56"/>
      <c r="H63" s="56"/>
      <c r="I63" s="64"/>
      <c r="J63" s="180"/>
    </row>
    <row r="64" spans="1:10" ht="18" customHeight="1" thickBot="1">
      <c r="A64" s="872"/>
      <c r="B64" s="339"/>
      <c r="C64" s="340"/>
      <c r="D64" s="339"/>
      <c r="E64" s="873"/>
      <c r="F64" s="52"/>
      <c r="G64" s="53"/>
      <c r="H64" s="53"/>
      <c r="I64" s="63"/>
      <c r="J64" s="341"/>
    </row>
    <row r="65" spans="1:10" ht="18" customHeight="1">
      <c r="A65" s="360" t="s">
        <v>6</v>
      </c>
      <c r="B65" s="49" t="s">
        <v>7</v>
      </c>
      <c r="C65" s="79" t="s">
        <v>8</v>
      </c>
      <c r="D65" s="79" t="s">
        <v>9</v>
      </c>
      <c r="E65" s="1232" t="s">
        <v>10</v>
      </c>
      <c r="F65" s="1232"/>
      <c r="G65" s="1232"/>
      <c r="H65" s="1232"/>
      <c r="I65" s="1232"/>
      <c r="J65" s="179" t="s">
        <v>11</v>
      </c>
    </row>
    <row r="66" spans="1:10" ht="18" customHeight="1">
      <c r="A66" s="65">
        <v>43596</v>
      </c>
      <c r="B66" s="242">
        <v>1</v>
      </c>
      <c r="C66" s="256">
        <v>0.63541666666666663</v>
      </c>
      <c r="D66" s="240" t="s">
        <v>472</v>
      </c>
      <c r="E66" s="869" t="s">
        <v>421</v>
      </c>
      <c r="F66" s="52">
        <v>6</v>
      </c>
      <c r="G66" s="53" t="s">
        <v>12</v>
      </c>
      <c r="H66" s="53">
        <v>0</v>
      </c>
      <c r="I66" s="870" t="s">
        <v>422</v>
      </c>
      <c r="J66" s="253" t="s">
        <v>277</v>
      </c>
    </row>
    <row r="67" spans="1:10" ht="18" customHeight="1">
      <c r="A67" s="65"/>
      <c r="B67" s="242">
        <v>2</v>
      </c>
      <c r="C67" s="233">
        <v>0.65625</v>
      </c>
      <c r="D67" s="240" t="s">
        <v>473</v>
      </c>
      <c r="E67" s="870" t="s">
        <v>408</v>
      </c>
      <c r="F67" s="52">
        <v>1</v>
      </c>
      <c r="G67" s="53" t="s">
        <v>44</v>
      </c>
      <c r="H67" s="53">
        <v>2</v>
      </c>
      <c r="I67" s="871" t="s">
        <v>407</v>
      </c>
      <c r="J67" s="253" t="s">
        <v>150</v>
      </c>
    </row>
    <row r="68" spans="1:10" ht="18" customHeight="1">
      <c r="A68" s="66" t="s">
        <v>327</v>
      </c>
      <c r="B68" s="50">
        <v>3</v>
      </c>
      <c r="C68" s="233">
        <v>0.67708333333333337</v>
      </c>
      <c r="D68" s="240" t="s">
        <v>472</v>
      </c>
      <c r="E68" s="870" t="s">
        <v>418</v>
      </c>
      <c r="F68" s="52">
        <v>0</v>
      </c>
      <c r="G68" s="53" t="s">
        <v>44</v>
      </c>
      <c r="H68" s="53">
        <v>5</v>
      </c>
      <c r="I68" s="870" t="s">
        <v>421</v>
      </c>
      <c r="J68" s="253" t="s">
        <v>76</v>
      </c>
    </row>
    <row r="69" spans="1:10" ht="18" customHeight="1">
      <c r="A69" s="498" t="s">
        <v>176</v>
      </c>
      <c r="B69" s="50">
        <v>4</v>
      </c>
      <c r="C69" s="233">
        <v>0.69791666666666663</v>
      </c>
      <c r="D69" s="240" t="s">
        <v>473</v>
      </c>
      <c r="E69" s="869" t="s">
        <v>412</v>
      </c>
      <c r="F69" s="52">
        <v>0</v>
      </c>
      <c r="G69" s="53" t="s">
        <v>44</v>
      </c>
      <c r="H69" s="53">
        <v>5</v>
      </c>
      <c r="I69" s="871" t="s">
        <v>408</v>
      </c>
      <c r="J69" s="253" t="s">
        <v>57</v>
      </c>
    </row>
    <row r="70" spans="1:10" ht="18" customHeight="1">
      <c r="A70" s="68" t="s">
        <v>437</v>
      </c>
      <c r="B70" s="242">
        <v>5</v>
      </c>
      <c r="C70" s="233"/>
      <c r="D70" s="240"/>
      <c r="E70" s="870"/>
      <c r="F70" s="52" t="s">
        <v>31</v>
      </c>
      <c r="G70" s="53"/>
      <c r="H70" s="53" t="s">
        <v>31</v>
      </c>
      <c r="I70" s="870"/>
      <c r="J70" s="253"/>
    </row>
    <row r="71" spans="1:10" ht="18" customHeight="1">
      <c r="A71" s="54" t="s">
        <v>13</v>
      </c>
      <c r="B71" s="242">
        <v>6</v>
      </c>
      <c r="C71" s="233"/>
      <c r="D71" s="240"/>
      <c r="E71" s="870"/>
      <c r="F71" s="52" t="s">
        <v>31</v>
      </c>
      <c r="G71" s="53"/>
      <c r="H71" s="53" t="s">
        <v>31</v>
      </c>
      <c r="I71" s="871"/>
      <c r="J71" s="253"/>
    </row>
    <row r="72" spans="1:10" ht="18" customHeight="1">
      <c r="A72" s="70" t="s">
        <v>444</v>
      </c>
      <c r="B72" s="242">
        <v>7</v>
      </c>
      <c r="C72" s="233"/>
      <c r="D72" s="240"/>
      <c r="E72" s="870"/>
      <c r="F72" s="52"/>
      <c r="G72" s="53"/>
      <c r="H72" s="53"/>
      <c r="I72" s="871"/>
      <c r="J72" s="253"/>
    </row>
    <row r="73" spans="1:10" ht="18" customHeight="1">
      <c r="A73" s="54"/>
      <c r="B73" s="242">
        <v>8</v>
      </c>
      <c r="C73" s="233"/>
      <c r="D73" s="240"/>
      <c r="E73" s="870"/>
      <c r="F73" s="52"/>
      <c r="G73" s="53"/>
      <c r="H73" s="53"/>
      <c r="I73" s="871"/>
      <c r="J73" s="253"/>
    </row>
    <row r="74" spans="1:10" ht="18" customHeight="1">
      <c r="B74" s="242">
        <v>9</v>
      </c>
      <c r="C74" s="233"/>
      <c r="D74" s="240"/>
      <c r="E74" s="870"/>
      <c r="F74" s="52"/>
      <c r="G74" s="53"/>
      <c r="H74" s="53"/>
      <c r="I74" s="871"/>
      <c r="J74" s="253"/>
    </row>
    <row r="75" spans="1:10" ht="18" customHeight="1">
      <c r="A75" s="704" t="s">
        <v>230</v>
      </c>
      <c r="B75" s="242">
        <v>10</v>
      </c>
      <c r="C75" s="233"/>
      <c r="D75" s="240"/>
      <c r="E75" s="870"/>
      <c r="F75" s="52"/>
      <c r="G75" s="53"/>
      <c r="H75" s="53"/>
      <c r="I75" s="871"/>
      <c r="J75" s="253"/>
    </row>
    <row r="76" spans="1:10" ht="18" customHeight="1">
      <c r="A76" s="70" t="s">
        <v>330</v>
      </c>
      <c r="B76" s="242">
        <v>11</v>
      </c>
      <c r="C76" s="233"/>
      <c r="D76" s="240"/>
      <c r="E76" s="870"/>
      <c r="F76" s="52"/>
      <c r="G76" s="53"/>
      <c r="H76" s="53"/>
      <c r="I76" s="871"/>
      <c r="J76" s="253"/>
    </row>
    <row r="77" spans="1:10" ht="18" customHeight="1">
      <c r="A77" s="878"/>
      <c r="B77" s="242">
        <v>12</v>
      </c>
      <c r="C77" s="233"/>
      <c r="D77" s="240"/>
      <c r="E77" s="870"/>
      <c r="F77" s="52"/>
      <c r="G77" s="53"/>
      <c r="H77" s="53"/>
      <c r="I77" s="871"/>
      <c r="J77" s="253"/>
    </row>
    <row r="78" spans="1:10" ht="18" customHeight="1">
      <c r="A78" s="878"/>
      <c r="B78" s="242"/>
      <c r="C78" s="233"/>
      <c r="D78" s="240"/>
      <c r="E78" s="870"/>
      <c r="F78" s="52"/>
      <c r="G78" s="53"/>
      <c r="H78" s="53"/>
      <c r="I78" s="871"/>
      <c r="J78" s="253"/>
    </row>
    <row r="79" spans="1:10" ht="18" customHeight="1" thickBot="1">
      <c r="A79" s="874"/>
      <c r="B79" s="250"/>
      <c r="C79" s="252"/>
      <c r="D79" s="251"/>
      <c r="E79" s="61"/>
      <c r="F79" s="55"/>
      <c r="G79" s="56"/>
      <c r="H79" s="56"/>
      <c r="I79" s="64"/>
      <c r="J79" s="180"/>
    </row>
    <row r="80" spans="1:10" ht="18" customHeight="1">
      <c r="A80" s="872"/>
      <c r="B80" s="339"/>
      <c r="C80" s="340"/>
      <c r="D80" s="339"/>
      <c r="E80" s="873"/>
      <c r="F80" s="52"/>
      <c r="G80" s="53"/>
      <c r="H80" s="53"/>
      <c r="I80" s="63"/>
      <c r="J80" s="341"/>
    </row>
    <row r="81" spans="1:10" ht="18" customHeight="1" thickBot="1">
      <c r="A81" s="746" t="s">
        <v>5</v>
      </c>
      <c r="B81" s="339"/>
      <c r="C81" s="340"/>
      <c r="D81" s="339"/>
      <c r="E81" s="873"/>
      <c r="F81" s="52"/>
      <c r="G81" s="53"/>
      <c r="H81" s="53"/>
      <c r="I81" s="63"/>
      <c r="J81" s="341"/>
    </row>
    <row r="82" spans="1:10" ht="18" customHeight="1">
      <c r="A82" s="360" t="s">
        <v>6</v>
      </c>
      <c r="B82" s="49" t="s">
        <v>7</v>
      </c>
      <c r="C82" s="79" t="s">
        <v>8</v>
      </c>
      <c r="D82" s="79" t="s">
        <v>9</v>
      </c>
      <c r="E82" s="1232" t="s">
        <v>10</v>
      </c>
      <c r="F82" s="1232"/>
      <c r="G82" s="1232"/>
      <c r="H82" s="1232"/>
      <c r="I82" s="1232"/>
      <c r="J82" s="179" t="s">
        <v>11</v>
      </c>
    </row>
    <row r="83" spans="1:10" ht="18" customHeight="1">
      <c r="A83" s="65">
        <v>43618</v>
      </c>
      <c r="B83" s="242">
        <v>1</v>
      </c>
      <c r="C83" s="256">
        <v>0.39583333333333331</v>
      </c>
      <c r="D83" s="240" t="s">
        <v>424</v>
      </c>
      <c r="E83" s="893" t="s">
        <v>413</v>
      </c>
      <c r="F83" s="52" t="s">
        <v>31</v>
      </c>
      <c r="G83" s="53" t="s">
        <v>12</v>
      </c>
      <c r="H83" s="53" t="s">
        <v>31</v>
      </c>
      <c r="I83" s="894" t="s">
        <v>531</v>
      </c>
      <c r="J83" s="253" t="s">
        <v>277</v>
      </c>
    </row>
    <row r="84" spans="1:10" ht="18" customHeight="1">
      <c r="A84" s="65"/>
      <c r="B84" s="242">
        <v>2</v>
      </c>
      <c r="C84" s="233">
        <v>0.41666666666666669</v>
      </c>
      <c r="D84" s="240" t="s">
        <v>424</v>
      </c>
      <c r="E84" s="894" t="s">
        <v>532</v>
      </c>
      <c r="F84" s="52"/>
      <c r="G84" s="53" t="s">
        <v>44</v>
      </c>
      <c r="H84" s="53"/>
      <c r="I84" s="895" t="s">
        <v>527</v>
      </c>
      <c r="J84" s="253" t="s">
        <v>150</v>
      </c>
    </row>
    <row r="85" spans="1:10" ht="18" customHeight="1">
      <c r="A85" s="66" t="s">
        <v>267</v>
      </c>
      <c r="B85" s="50">
        <v>3</v>
      </c>
      <c r="C85" s="233">
        <v>0.4375</v>
      </c>
      <c r="D85" s="240" t="s">
        <v>424</v>
      </c>
      <c r="E85" s="894" t="s">
        <v>413</v>
      </c>
      <c r="F85" s="52" t="s">
        <v>31</v>
      </c>
      <c r="G85" s="53" t="s">
        <v>44</v>
      </c>
      <c r="H85" s="53" t="s">
        <v>32</v>
      </c>
      <c r="I85" s="894" t="s">
        <v>533</v>
      </c>
      <c r="J85" s="253" t="s">
        <v>76</v>
      </c>
    </row>
    <row r="86" spans="1:10" ht="18" customHeight="1">
      <c r="A86" s="498" t="s">
        <v>176</v>
      </c>
      <c r="B86" s="50">
        <v>4</v>
      </c>
      <c r="C86" s="233">
        <v>0.45833333333333331</v>
      </c>
      <c r="D86" s="240" t="s">
        <v>424</v>
      </c>
      <c r="E86" s="893" t="s">
        <v>532</v>
      </c>
      <c r="F86" s="52" t="s">
        <v>32</v>
      </c>
      <c r="G86" s="53" t="s">
        <v>44</v>
      </c>
      <c r="H86" s="53" t="s">
        <v>32</v>
      </c>
      <c r="I86" s="895" t="s">
        <v>534</v>
      </c>
      <c r="J86" s="253" t="s">
        <v>57</v>
      </c>
    </row>
    <row r="87" spans="1:10" ht="18" customHeight="1">
      <c r="A87" s="68" t="s">
        <v>538</v>
      </c>
      <c r="B87" s="242">
        <v>5</v>
      </c>
      <c r="C87" s="233">
        <v>0.47916666666666669</v>
      </c>
      <c r="D87" s="240" t="s">
        <v>424</v>
      </c>
      <c r="E87" s="894" t="s">
        <v>531</v>
      </c>
      <c r="F87" s="52" t="s">
        <v>31</v>
      </c>
      <c r="G87" s="53" t="s">
        <v>44</v>
      </c>
      <c r="H87" s="53" t="s">
        <v>31</v>
      </c>
      <c r="I87" s="894" t="s">
        <v>535</v>
      </c>
      <c r="J87" s="253" t="s">
        <v>291</v>
      </c>
    </row>
    <row r="88" spans="1:10" ht="18" customHeight="1">
      <c r="A88" s="54" t="s">
        <v>13</v>
      </c>
      <c r="B88" s="242">
        <v>6</v>
      </c>
      <c r="C88" s="233">
        <v>0.5</v>
      </c>
      <c r="D88" s="240" t="s">
        <v>424</v>
      </c>
      <c r="E88" s="894" t="s">
        <v>527</v>
      </c>
      <c r="F88" s="52" t="s">
        <v>31</v>
      </c>
      <c r="G88" s="53" t="s">
        <v>44</v>
      </c>
      <c r="H88" s="53" t="s">
        <v>31</v>
      </c>
      <c r="I88" s="895" t="s">
        <v>536</v>
      </c>
      <c r="J88" s="253" t="s">
        <v>280</v>
      </c>
    </row>
    <row r="89" spans="1:10" ht="18" customHeight="1">
      <c r="A89" s="70" t="s">
        <v>539</v>
      </c>
      <c r="B89" s="242">
        <v>7</v>
      </c>
      <c r="C89" s="233">
        <v>0.52083333333333337</v>
      </c>
      <c r="D89" s="240" t="s">
        <v>424</v>
      </c>
      <c r="E89" s="894" t="s">
        <v>537</v>
      </c>
      <c r="F89" s="52"/>
      <c r="G89" s="53" t="s">
        <v>44</v>
      </c>
      <c r="H89" s="53"/>
      <c r="I89" s="895" t="s">
        <v>535</v>
      </c>
      <c r="J89" s="253" t="s">
        <v>292</v>
      </c>
    </row>
    <row r="90" spans="1:10" ht="18" customHeight="1">
      <c r="A90" s="864" t="s">
        <v>540</v>
      </c>
      <c r="B90" s="242">
        <v>8</v>
      </c>
      <c r="C90" s="233">
        <v>0.54166666666666663</v>
      </c>
      <c r="D90" s="240" t="s">
        <v>424</v>
      </c>
      <c r="E90" s="894" t="s">
        <v>534</v>
      </c>
      <c r="F90" s="52"/>
      <c r="G90" s="53" t="s">
        <v>44</v>
      </c>
      <c r="H90" s="53"/>
      <c r="I90" s="895" t="s">
        <v>536</v>
      </c>
      <c r="J90" s="253" t="s">
        <v>293</v>
      </c>
    </row>
    <row r="91" spans="1:10" ht="18" customHeight="1">
      <c r="B91" s="242">
        <v>9</v>
      </c>
      <c r="C91" s="233"/>
      <c r="D91" s="240"/>
      <c r="E91" s="894"/>
      <c r="F91" s="52"/>
      <c r="G91" s="53"/>
      <c r="H91" s="53"/>
      <c r="I91" s="895"/>
      <c r="J91" s="253"/>
    </row>
    <row r="92" spans="1:10" ht="18" customHeight="1">
      <c r="A92" s="704" t="s">
        <v>230</v>
      </c>
      <c r="B92" s="242">
        <v>10</v>
      </c>
      <c r="C92" s="233"/>
      <c r="D92" s="240"/>
      <c r="E92" s="894"/>
      <c r="F92" s="52"/>
      <c r="G92" s="53"/>
      <c r="H92" s="53"/>
      <c r="I92" s="895"/>
      <c r="J92" s="253"/>
    </row>
    <row r="93" spans="1:10" ht="18" customHeight="1">
      <c r="A93" s="70" t="s">
        <v>541</v>
      </c>
      <c r="B93" s="242">
        <v>11</v>
      </c>
      <c r="C93" s="233"/>
      <c r="D93" s="240"/>
      <c r="E93" s="894"/>
      <c r="F93" s="52"/>
      <c r="G93" s="53"/>
      <c r="H93" s="53"/>
      <c r="I93" s="895"/>
      <c r="J93" s="253"/>
    </row>
    <row r="94" spans="1:10" ht="18" customHeight="1">
      <c r="A94" s="878"/>
      <c r="B94" s="242">
        <v>12</v>
      </c>
      <c r="C94" s="233"/>
      <c r="D94" s="240"/>
      <c r="E94" s="894"/>
      <c r="F94" s="52"/>
      <c r="G94" s="53"/>
      <c r="H94" s="53"/>
      <c r="I94" s="895"/>
      <c r="J94" s="253"/>
    </row>
    <row r="95" spans="1:10" ht="18" customHeight="1">
      <c r="A95" s="878"/>
      <c r="B95" s="242"/>
      <c r="C95" s="233"/>
      <c r="D95" s="240"/>
      <c r="E95" s="894"/>
      <c r="F95" s="52"/>
      <c r="G95" s="53"/>
      <c r="H95" s="53"/>
      <c r="I95" s="895"/>
      <c r="J95" s="253"/>
    </row>
    <row r="96" spans="1:10" ht="18" customHeight="1" thickBot="1">
      <c r="A96" s="874"/>
      <c r="B96" s="250"/>
      <c r="C96" s="252"/>
      <c r="D96" s="251"/>
      <c r="E96" s="61"/>
      <c r="F96" s="55"/>
      <c r="G96" s="56"/>
      <c r="H96" s="56"/>
      <c r="I96" s="64"/>
      <c r="J96" s="180"/>
    </row>
    <row r="97" spans="1:10" ht="18" customHeight="1" thickBot="1">
      <c r="A97" s="872"/>
      <c r="B97" s="339"/>
      <c r="C97" s="340"/>
      <c r="D97" s="339"/>
      <c r="E97" s="873"/>
      <c r="F97" s="52"/>
      <c r="G97" s="53"/>
      <c r="H97" s="53"/>
      <c r="I97" s="63"/>
      <c r="J97" s="341"/>
    </row>
    <row r="98" spans="1:10" ht="18" customHeight="1">
      <c r="A98" s="360" t="s">
        <v>6</v>
      </c>
      <c r="B98" s="49" t="s">
        <v>7</v>
      </c>
      <c r="C98" s="79" t="s">
        <v>8</v>
      </c>
      <c r="D98" s="79" t="s">
        <v>9</v>
      </c>
      <c r="E98" s="1232" t="s">
        <v>10</v>
      </c>
      <c r="F98" s="1232"/>
      <c r="G98" s="1232"/>
      <c r="H98" s="1232"/>
      <c r="I98" s="1232"/>
      <c r="J98" s="179" t="s">
        <v>11</v>
      </c>
    </row>
    <row r="99" spans="1:10" ht="18" customHeight="1">
      <c r="A99" s="65">
        <v>43618</v>
      </c>
      <c r="B99" s="242">
        <v>1</v>
      </c>
      <c r="C99" s="256">
        <v>0.39583333333333331</v>
      </c>
      <c r="D99" s="240"/>
      <c r="E99" s="923" t="s">
        <v>543</v>
      </c>
      <c r="F99" s="52" t="s">
        <v>31</v>
      </c>
      <c r="G99" s="53" t="s">
        <v>12</v>
      </c>
      <c r="H99" s="53" t="s">
        <v>31</v>
      </c>
      <c r="I99" s="924" t="s">
        <v>529</v>
      </c>
      <c r="J99" s="253" t="s">
        <v>277</v>
      </c>
    </row>
    <row r="100" spans="1:10" ht="18" customHeight="1">
      <c r="A100" s="65"/>
      <c r="B100" s="242">
        <v>2</v>
      </c>
      <c r="C100" s="233">
        <v>0.41666666666666669</v>
      </c>
      <c r="D100" s="240"/>
      <c r="E100" s="924" t="s">
        <v>544</v>
      </c>
      <c r="F100" s="52"/>
      <c r="G100" s="53" t="s">
        <v>44</v>
      </c>
      <c r="H100" s="53"/>
      <c r="I100" s="925" t="s">
        <v>545</v>
      </c>
      <c r="J100" s="253" t="s">
        <v>150</v>
      </c>
    </row>
    <row r="101" spans="1:10" ht="18" customHeight="1">
      <c r="A101" s="66" t="s">
        <v>267</v>
      </c>
      <c r="B101" s="50">
        <v>3</v>
      </c>
      <c r="C101" s="233">
        <v>0.4375</v>
      </c>
      <c r="D101" s="240"/>
      <c r="E101" s="924" t="s">
        <v>543</v>
      </c>
      <c r="F101" s="52" t="s">
        <v>31</v>
      </c>
      <c r="G101" s="53" t="s">
        <v>44</v>
      </c>
      <c r="H101" s="53" t="s">
        <v>31</v>
      </c>
      <c r="I101" s="924" t="s">
        <v>546</v>
      </c>
      <c r="J101" s="253" t="s">
        <v>76</v>
      </c>
    </row>
    <row r="102" spans="1:10" ht="18" customHeight="1">
      <c r="A102" s="498" t="s">
        <v>176</v>
      </c>
      <c r="B102" s="50">
        <v>4</v>
      </c>
      <c r="C102" s="233">
        <v>0.45833333333333331</v>
      </c>
      <c r="D102" s="240"/>
      <c r="E102" s="923" t="s">
        <v>545</v>
      </c>
      <c r="F102" s="52" t="s">
        <v>31</v>
      </c>
      <c r="G102" s="53" t="s">
        <v>44</v>
      </c>
      <c r="H102" s="53" t="s">
        <v>31</v>
      </c>
      <c r="I102" s="925" t="s">
        <v>547</v>
      </c>
      <c r="J102" s="253" t="s">
        <v>57</v>
      </c>
    </row>
    <row r="103" spans="1:10" ht="18" customHeight="1">
      <c r="A103" s="68" t="s">
        <v>542</v>
      </c>
      <c r="B103" s="242">
        <v>5</v>
      </c>
      <c r="C103" s="233">
        <v>0.47916666666666669</v>
      </c>
      <c r="D103" s="240"/>
      <c r="E103" s="924" t="s">
        <v>529</v>
      </c>
      <c r="F103" s="52" t="s">
        <v>31</v>
      </c>
      <c r="G103" s="53" t="s">
        <v>44</v>
      </c>
      <c r="H103" s="53" t="s">
        <v>31</v>
      </c>
      <c r="I103" s="924" t="s">
        <v>548</v>
      </c>
      <c r="J103" s="253" t="s">
        <v>291</v>
      </c>
    </row>
    <row r="104" spans="1:10" ht="18" customHeight="1">
      <c r="A104" s="54" t="s">
        <v>13</v>
      </c>
      <c r="B104" s="242">
        <v>6</v>
      </c>
      <c r="C104" s="233">
        <v>0.5</v>
      </c>
      <c r="D104" s="240"/>
      <c r="E104" s="924" t="s">
        <v>544</v>
      </c>
      <c r="F104" s="52" t="s">
        <v>31</v>
      </c>
      <c r="G104" s="53" t="s">
        <v>44</v>
      </c>
      <c r="H104" s="53" t="s">
        <v>31</v>
      </c>
      <c r="I104" s="925" t="s">
        <v>528</v>
      </c>
      <c r="J104" s="253" t="s">
        <v>280</v>
      </c>
    </row>
    <row r="105" spans="1:10" ht="18" customHeight="1">
      <c r="A105" s="70" t="s">
        <v>549</v>
      </c>
      <c r="B105" s="242">
        <v>7</v>
      </c>
      <c r="C105" s="233">
        <v>0.52083333333333337</v>
      </c>
      <c r="D105" s="240"/>
      <c r="E105" s="924" t="s">
        <v>546</v>
      </c>
      <c r="F105" s="52"/>
      <c r="G105" s="53" t="s">
        <v>44</v>
      </c>
      <c r="H105" s="53"/>
      <c r="I105" s="925" t="s">
        <v>548</v>
      </c>
      <c r="J105" s="253" t="s">
        <v>292</v>
      </c>
    </row>
    <row r="106" spans="1:10" ht="18" customHeight="1">
      <c r="A106" s="864" t="s">
        <v>550</v>
      </c>
      <c r="B106" s="242">
        <v>8</v>
      </c>
      <c r="C106" s="233">
        <v>0.54166666666666663</v>
      </c>
      <c r="D106" s="240"/>
      <c r="E106" s="924" t="s">
        <v>547</v>
      </c>
      <c r="F106" s="52"/>
      <c r="G106" s="53" t="s">
        <v>44</v>
      </c>
      <c r="H106" s="53"/>
      <c r="I106" s="925" t="s">
        <v>528</v>
      </c>
      <c r="J106" s="253" t="s">
        <v>293</v>
      </c>
    </row>
    <row r="107" spans="1:10" ht="18" customHeight="1">
      <c r="B107" s="242">
        <v>9</v>
      </c>
      <c r="C107" s="233"/>
      <c r="D107" s="240"/>
      <c r="E107" s="924"/>
      <c r="F107" s="52"/>
      <c r="G107" s="53"/>
      <c r="H107" s="53"/>
      <c r="I107" s="925"/>
      <c r="J107" s="253"/>
    </row>
    <row r="108" spans="1:10" ht="18" customHeight="1">
      <c r="A108" s="704" t="s">
        <v>230</v>
      </c>
      <c r="B108" s="242">
        <v>10</v>
      </c>
      <c r="C108" s="233"/>
      <c r="D108" s="240"/>
      <c r="E108" s="924"/>
      <c r="F108" s="52"/>
      <c r="G108" s="53"/>
      <c r="H108" s="53"/>
      <c r="I108" s="925"/>
      <c r="J108" s="253"/>
    </row>
    <row r="109" spans="1:10" ht="18" customHeight="1">
      <c r="A109" s="70" t="s">
        <v>330</v>
      </c>
      <c r="B109" s="242">
        <v>11</v>
      </c>
      <c r="C109" s="233"/>
      <c r="D109" s="240"/>
      <c r="E109" s="924"/>
      <c r="F109" s="52"/>
      <c r="G109" s="53"/>
      <c r="H109" s="53"/>
      <c r="I109" s="925"/>
      <c r="J109" s="253"/>
    </row>
    <row r="110" spans="1:10" ht="18" customHeight="1">
      <c r="A110" s="878"/>
      <c r="B110" s="242">
        <v>12</v>
      </c>
      <c r="C110" s="233"/>
      <c r="D110" s="240"/>
      <c r="E110" s="924"/>
      <c r="F110" s="52"/>
      <c r="G110" s="53"/>
      <c r="H110" s="53"/>
      <c r="I110" s="925"/>
      <c r="J110" s="253"/>
    </row>
    <row r="111" spans="1:10" ht="18" customHeight="1">
      <c r="A111" s="878"/>
      <c r="B111" s="242"/>
      <c r="C111" s="233"/>
      <c r="D111" s="240"/>
      <c r="E111" s="924"/>
      <c r="F111" s="52"/>
      <c r="G111" s="53"/>
      <c r="H111" s="53"/>
      <c r="I111" s="925"/>
      <c r="J111" s="253"/>
    </row>
    <row r="112" spans="1:10" ht="18" customHeight="1" thickBot="1">
      <c r="A112" s="874"/>
      <c r="B112" s="250"/>
      <c r="C112" s="252"/>
      <c r="D112" s="251"/>
      <c r="E112" s="61"/>
      <c r="F112" s="55"/>
      <c r="G112" s="56"/>
      <c r="H112" s="56"/>
      <c r="I112" s="64"/>
      <c r="J112" s="180"/>
    </row>
    <row r="113" spans="1:11" ht="18" customHeight="1">
      <c r="A113" s="872"/>
      <c r="B113" s="339"/>
      <c r="C113" s="340"/>
      <c r="D113" s="339"/>
      <c r="E113" s="873"/>
      <c r="F113" s="52"/>
      <c r="G113" s="53"/>
      <c r="H113" s="53"/>
      <c r="I113" s="63"/>
      <c r="J113" s="341"/>
    </row>
    <row r="114" spans="1:11" ht="18" customHeight="1">
      <c r="A114" s="872"/>
      <c r="B114" s="339"/>
      <c r="C114" s="340"/>
      <c r="D114" s="339"/>
      <c r="E114" s="873"/>
      <c r="F114" s="52"/>
      <c r="G114" s="53"/>
      <c r="H114" s="53"/>
      <c r="I114" s="63"/>
      <c r="J114" s="341"/>
    </row>
    <row r="116" spans="1:11" ht="18" customHeight="1" thickBot="1">
      <c r="A116" s="1378" t="s">
        <v>205</v>
      </c>
      <c r="B116" s="1378"/>
      <c r="C116" s="1378"/>
      <c r="D116" s="1378"/>
      <c r="E116" s="1378"/>
      <c r="F116" s="1378"/>
      <c r="G116" s="1378"/>
      <c r="H116" s="1378"/>
      <c r="I116" s="48"/>
      <c r="J116" s="78"/>
      <c r="K116" s="45"/>
    </row>
    <row r="117" spans="1:11" ht="18" customHeight="1">
      <c r="A117" s="360" t="s">
        <v>6</v>
      </c>
      <c r="B117" s="49" t="s">
        <v>7</v>
      </c>
      <c r="C117" s="79" t="s">
        <v>8</v>
      </c>
      <c r="D117" s="79" t="s">
        <v>9</v>
      </c>
      <c r="E117" s="1375" t="s">
        <v>10</v>
      </c>
      <c r="F117" s="1376"/>
      <c r="G117" s="1376"/>
      <c r="H117" s="1376"/>
      <c r="I117" s="1377"/>
      <c r="J117" s="179" t="s">
        <v>11</v>
      </c>
      <c r="K117" s="45"/>
    </row>
    <row r="118" spans="1:11" ht="18" customHeight="1">
      <c r="A118" s="65">
        <v>43639</v>
      </c>
      <c r="B118" s="242">
        <v>1</v>
      </c>
      <c r="C118" s="256">
        <v>0.54166666666666663</v>
      </c>
      <c r="D118" s="577">
        <v>21</v>
      </c>
      <c r="E118" s="588"/>
      <c r="F118" s="589" t="s">
        <v>168</v>
      </c>
      <c r="G118" s="590" t="s">
        <v>12</v>
      </c>
      <c r="H118" s="590" t="s">
        <v>168</v>
      </c>
      <c r="I118" s="591"/>
      <c r="J118" s="592"/>
      <c r="K118" s="45"/>
    </row>
    <row r="119" spans="1:11" ht="18" customHeight="1">
      <c r="A119" s="66" t="s">
        <v>267</v>
      </c>
      <c r="B119" s="242">
        <v>2</v>
      </c>
      <c r="C119" s="233">
        <v>0.5625</v>
      </c>
      <c r="D119" s="577">
        <v>22</v>
      </c>
      <c r="E119" s="588"/>
      <c r="F119" s="589" t="s">
        <v>168</v>
      </c>
      <c r="G119" s="590" t="s">
        <v>44</v>
      </c>
      <c r="H119" s="590" t="s">
        <v>168</v>
      </c>
      <c r="I119" s="591"/>
      <c r="J119" s="253"/>
      <c r="K119" s="45"/>
    </row>
    <row r="120" spans="1:11" ht="18" customHeight="1">
      <c r="A120" s="498" t="s">
        <v>176</v>
      </c>
      <c r="B120" s="50">
        <v>3</v>
      </c>
      <c r="C120" s="233">
        <v>0.58333333333333337</v>
      </c>
      <c r="D120" s="577">
        <v>23</v>
      </c>
      <c r="E120" s="588"/>
      <c r="F120" s="589" t="s">
        <v>168</v>
      </c>
      <c r="G120" s="590" t="s">
        <v>44</v>
      </c>
      <c r="H120" s="590" t="s">
        <v>168</v>
      </c>
      <c r="I120" s="591"/>
      <c r="J120" s="253"/>
      <c r="K120" s="45"/>
    </row>
    <row r="121" spans="1:11" ht="18" customHeight="1">
      <c r="A121" s="68" t="s">
        <v>694</v>
      </c>
      <c r="B121" s="50">
        <v>4</v>
      </c>
      <c r="C121" s="233">
        <v>0.60416666666666663</v>
      </c>
      <c r="D121" s="577">
        <v>24</v>
      </c>
      <c r="E121" s="588"/>
      <c r="F121" s="589" t="s">
        <v>168</v>
      </c>
      <c r="G121" s="590" t="s">
        <v>44</v>
      </c>
      <c r="H121" s="590" t="s">
        <v>168</v>
      </c>
      <c r="I121" s="591"/>
      <c r="J121" s="253"/>
      <c r="K121" s="45"/>
    </row>
    <row r="122" spans="1:11" ht="18" customHeight="1">
      <c r="A122" s="54" t="s">
        <v>13</v>
      </c>
      <c r="B122" s="242">
        <v>5</v>
      </c>
      <c r="C122" s="233">
        <v>0.625</v>
      </c>
      <c r="D122" s="577">
        <v>25</v>
      </c>
      <c r="E122" s="588"/>
      <c r="F122" s="589"/>
      <c r="G122" s="590" t="s">
        <v>44</v>
      </c>
      <c r="H122" s="590" t="s">
        <v>168</v>
      </c>
      <c r="I122" s="591"/>
      <c r="J122" s="253"/>
      <c r="K122" s="45"/>
    </row>
    <row r="123" spans="1:11" ht="18" customHeight="1">
      <c r="A123" s="54" t="s">
        <v>706</v>
      </c>
      <c r="B123" s="242">
        <v>6</v>
      </c>
      <c r="C123" s="233">
        <v>0.64583333333333337</v>
      </c>
      <c r="D123" s="577">
        <v>26</v>
      </c>
      <c r="E123" s="588"/>
      <c r="F123" s="589" t="s">
        <v>462</v>
      </c>
      <c r="G123" s="590" t="s">
        <v>44</v>
      </c>
      <c r="H123" s="590" t="s">
        <v>462</v>
      </c>
      <c r="I123" s="591"/>
      <c r="J123" s="253"/>
      <c r="K123" s="45"/>
    </row>
    <row r="124" spans="1:11" ht="18" customHeight="1">
      <c r="A124" s="54" t="s">
        <v>707</v>
      </c>
      <c r="B124" s="242">
        <v>7</v>
      </c>
      <c r="C124" s="233">
        <v>0.67361111111111116</v>
      </c>
      <c r="D124" s="577">
        <v>27</v>
      </c>
      <c r="E124" s="588"/>
      <c r="F124" s="589" t="s">
        <v>462</v>
      </c>
      <c r="G124" s="590" t="s">
        <v>44</v>
      </c>
      <c r="H124" s="590" t="s">
        <v>462</v>
      </c>
      <c r="I124" s="591"/>
      <c r="J124" s="253"/>
      <c r="K124" s="45"/>
    </row>
    <row r="125" spans="1:11" ht="18" customHeight="1">
      <c r="A125" s="54"/>
      <c r="B125" s="242">
        <v>8</v>
      </c>
      <c r="C125" s="233">
        <v>0.69444444444444453</v>
      </c>
      <c r="D125" s="577">
        <v>28</v>
      </c>
      <c r="E125" s="588"/>
      <c r="F125" s="589"/>
      <c r="G125" s="590" t="s">
        <v>705</v>
      </c>
      <c r="H125" s="590"/>
      <c r="I125" s="591"/>
      <c r="J125" s="253"/>
      <c r="K125" s="45"/>
    </row>
    <row r="126" spans="1:11" ht="18" customHeight="1">
      <c r="A126" s="54"/>
      <c r="B126" s="242"/>
      <c r="C126" s="233"/>
      <c r="D126" s="577"/>
      <c r="E126" s="588"/>
      <c r="F126" s="589"/>
      <c r="G126" s="590"/>
      <c r="H126" s="590"/>
      <c r="I126" s="591"/>
      <c r="J126" s="253"/>
      <c r="K126" s="45"/>
    </row>
    <row r="127" spans="1:11" ht="18" customHeight="1">
      <c r="A127" s="70" t="s">
        <v>704</v>
      </c>
      <c r="B127" s="242"/>
      <c r="C127" s="233"/>
      <c r="D127" s="577"/>
      <c r="E127" s="588"/>
      <c r="F127" s="589"/>
      <c r="G127" s="590"/>
      <c r="H127" s="590"/>
      <c r="I127" s="591"/>
      <c r="J127" s="253"/>
      <c r="K127" s="45"/>
    </row>
    <row r="128" spans="1:11" ht="18" customHeight="1">
      <c r="A128" s="704" t="s">
        <v>230</v>
      </c>
      <c r="B128" s="50"/>
      <c r="C128" s="233"/>
      <c r="D128" s="577"/>
      <c r="E128" s="588"/>
      <c r="F128" s="52"/>
      <c r="G128" s="590"/>
      <c r="H128" s="53"/>
      <c r="I128" s="591"/>
      <c r="J128" s="253"/>
      <c r="K128" s="45"/>
    </row>
    <row r="129" spans="1:11" ht="18" customHeight="1" thickBot="1">
      <c r="A129" s="248" t="s">
        <v>703</v>
      </c>
      <c r="B129" s="250"/>
      <c r="C129" s="252"/>
      <c r="D129" s="251"/>
      <c r="E129" s="61"/>
      <c r="F129" s="55"/>
      <c r="G129" s="56"/>
      <c r="H129" s="56"/>
      <c r="I129" s="64"/>
      <c r="J129" s="180"/>
      <c r="K129" s="45"/>
    </row>
    <row r="130" spans="1:11" ht="18" customHeight="1">
      <c r="E130" s="673" t="s">
        <v>714</v>
      </c>
      <c r="I130" s="673"/>
    </row>
  </sheetData>
  <mergeCells count="10">
    <mergeCell ref="A1:J1"/>
    <mergeCell ref="E3:I3"/>
    <mergeCell ref="E117:I117"/>
    <mergeCell ref="E17:I17"/>
    <mergeCell ref="A116:H116"/>
    <mergeCell ref="E32:I32"/>
    <mergeCell ref="E49:I49"/>
    <mergeCell ref="E65:I65"/>
    <mergeCell ref="E82:I82"/>
    <mergeCell ref="E98:I9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7" firstPageNumber="4294963191" orientation="portrait" horizontalDpi="4294967293" r:id="rId1"/>
  <headerFooter alignWithMargins="0"/>
  <rowBreaks count="3" manualBreakCount="3">
    <brk id="30" max="9" man="1"/>
    <brk id="80" max="9" man="1"/>
    <brk id="11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Y54"/>
  <sheetViews>
    <sheetView showGridLines="0" view="pageBreakPreview" topLeftCell="A29" zoomScale="90" zoomScaleNormal="85" zoomScaleSheetLayoutView="90" workbookViewId="0">
      <selection activeCell="M49" sqref="M49:O49"/>
    </sheetView>
  </sheetViews>
  <sheetFormatPr defaultColWidth="3.625" defaultRowHeight="17.25"/>
  <cols>
    <col min="1" max="3" width="3.25" customWidth="1"/>
    <col min="4" max="4" width="3.25" style="22" customWidth="1"/>
    <col min="5" max="5" width="3.25" customWidth="1"/>
    <col min="6" max="7" width="3.25" style="22" customWidth="1"/>
    <col min="8" max="8" width="3.25" customWidth="1"/>
    <col min="9" max="10" width="3.25" style="22" customWidth="1"/>
    <col min="11" max="11" width="3.25" customWidth="1"/>
    <col min="12" max="13" width="3.25" style="22" customWidth="1"/>
    <col min="14" max="14" width="3.25" customWidth="1"/>
    <col min="15" max="15" width="3.25" style="22" customWidth="1"/>
    <col min="16" max="16" width="3.25" style="17" customWidth="1"/>
    <col min="17" max="17" width="3.25" customWidth="1"/>
    <col min="18" max="20" width="3.25" style="14" customWidth="1"/>
    <col min="21" max="25" width="3.25" customWidth="1"/>
    <col min="26" max="26" width="3.25" style="22" customWidth="1"/>
    <col min="27" max="27" width="3.25" customWidth="1"/>
    <col min="28" max="29" width="3.25" style="22" customWidth="1"/>
    <col min="30" max="30" width="3.25" customWidth="1"/>
    <col min="31" max="32" width="3.25" style="22" customWidth="1"/>
    <col min="33" max="33" width="3.25" customWidth="1"/>
    <col min="34" max="35" width="3.25" style="22" customWidth="1"/>
    <col min="36" max="36" width="3.25" customWidth="1"/>
    <col min="37" max="37" width="3.25" style="22" customWidth="1"/>
    <col min="38" max="38" width="3.25" style="17" customWidth="1"/>
    <col min="39" max="39" width="3.25" customWidth="1"/>
    <col min="40" max="42" width="3.25" style="14" customWidth="1"/>
    <col min="43" max="51" width="2.625" customWidth="1"/>
    <col min="52" max="53" width="3.625" customWidth="1"/>
  </cols>
  <sheetData>
    <row r="1" spans="1:51" ht="27.75" customHeight="1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1280" t="s">
        <v>36</v>
      </c>
      <c r="Q1" s="1394"/>
      <c r="R1" s="1394"/>
      <c r="S1" s="1394"/>
      <c r="T1" s="1394"/>
      <c r="U1" s="1394"/>
      <c r="V1" s="1394"/>
      <c r="W1" s="1394"/>
      <c r="X1" s="1394"/>
      <c r="Y1" s="1394"/>
      <c r="Z1" s="1394"/>
      <c r="AA1" s="1394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11"/>
      <c r="AR1" s="11"/>
      <c r="AS1" s="11"/>
      <c r="AT1" s="11"/>
      <c r="AU1" s="11"/>
      <c r="AV1" s="11"/>
      <c r="AW1" s="11"/>
      <c r="AX1" s="11"/>
      <c r="AY1" s="11"/>
    </row>
    <row r="2" spans="1:51" ht="12" customHeight="1">
      <c r="A2" s="203"/>
      <c r="B2" s="11"/>
      <c r="C2" s="11"/>
      <c r="D2" s="20"/>
      <c r="E2" s="11"/>
      <c r="F2" s="20"/>
      <c r="G2" s="20"/>
      <c r="H2" s="11"/>
      <c r="I2" s="20"/>
      <c r="J2" s="20"/>
      <c r="K2" s="11"/>
      <c r="L2" s="20"/>
      <c r="M2" s="20"/>
      <c r="N2" s="11"/>
      <c r="O2" s="20"/>
      <c r="P2" s="15"/>
      <c r="AA2" s="11"/>
      <c r="AB2" s="20"/>
      <c r="AC2" s="20"/>
      <c r="AD2" s="11"/>
      <c r="AE2" s="20"/>
      <c r="AF2" s="20"/>
      <c r="AG2" s="11"/>
      <c r="AH2" s="20"/>
      <c r="AI2" s="20"/>
      <c r="AJ2" s="11"/>
      <c r="AK2" s="20"/>
      <c r="AL2" s="15"/>
      <c r="AM2" s="11"/>
      <c r="AN2" s="11"/>
      <c r="AO2" s="11"/>
      <c r="AP2" s="11"/>
      <c r="AQ2" s="11"/>
      <c r="AR2" s="11"/>
      <c r="AS2" s="11"/>
    </row>
    <row r="3" spans="1:51" ht="36" customHeight="1" thickBot="1">
      <c r="D3" s="9" t="s">
        <v>5</v>
      </c>
      <c r="E3" s="9"/>
      <c r="F3" s="9"/>
      <c r="G3" s="21"/>
      <c r="H3" s="5"/>
      <c r="I3" s="23"/>
      <c r="J3" s="23"/>
      <c r="K3" s="8"/>
      <c r="L3" s="23"/>
      <c r="M3" s="23"/>
      <c r="N3" s="23"/>
      <c r="O3" s="23"/>
      <c r="P3" s="23"/>
      <c r="Q3" s="8"/>
      <c r="R3" s="23"/>
      <c r="S3" s="23"/>
      <c r="T3" s="8"/>
      <c r="U3" s="23"/>
      <c r="V3" s="24"/>
      <c r="W3" s="6"/>
      <c r="X3" s="24"/>
      <c r="Y3" s="24"/>
      <c r="Z3" s="24"/>
      <c r="AA3" s="24"/>
      <c r="AB3" s="16"/>
      <c r="AC3" s="6"/>
      <c r="AD3" s="6"/>
      <c r="AE3" s="7"/>
      <c r="AF3" s="7"/>
      <c r="AG3" s="7"/>
      <c r="AH3" s="9"/>
      <c r="AI3" s="9"/>
      <c r="AJ3" s="22"/>
      <c r="AK3"/>
      <c r="AL3" s="22"/>
      <c r="AM3" s="7"/>
      <c r="AN3" s="25"/>
      <c r="AO3" s="12"/>
      <c r="AP3" s="12"/>
      <c r="AQ3" s="12"/>
      <c r="AR3" s="12"/>
      <c r="AS3" s="12"/>
      <c r="AT3" s="12"/>
    </row>
    <row r="4" spans="1:51" ht="36" customHeight="1" thickBot="1">
      <c r="D4" s="1276" t="s">
        <v>20</v>
      </c>
      <c r="E4" s="1277"/>
      <c r="F4" s="1278"/>
      <c r="G4" s="1279" t="str">
        <f>IF(D5="","",D5)</f>
        <v>多摩A</v>
      </c>
      <c r="H4" s="1255"/>
      <c r="I4" s="1255"/>
      <c r="J4" s="1255" t="str">
        <f>IF(D6="","",D6)</f>
        <v>鶴牧A</v>
      </c>
      <c r="K4" s="1255"/>
      <c r="L4" s="1272"/>
      <c r="M4" s="1272" t="str">
        <f>IF(D7="","",D7)</f>
        <v>SEISEKI-A</v>
      </c>
      <c r="N4" s="1379"/>
      <c r="O4" s="1380"/>
      <c r="P4" s="1255" t="str">
        <f>IF(D8="","",D8)</f>
        <v>17・二小A</v>
      </c>
      <c r="Q4" s="1255"/>
      <c r="R4" s="1272"/>
      <c r="S4" s="1255" t="str">
        <f>IF(D9="","",D9)</f>
        <v>SEISEKI-B</v>
      </c>
      <c r="T4" s="1255"/>
      <c r="U4" s="1272"/>
      <c r="V4" s="1255" t="str">
        <f>IF(D10="","",D10)</f>
        <v>TKスペラーレ-A</v>
      </c>
      <c r="W4" s="1255"/>
      <c r="X4" s="1272"/>
      <c r="Y4" s="490" t="s">
        <v>4</v>
      </c>
      <c r="Z4" s="491" t="s">
        <v>3</v>
      </c>
      <c r="AA4" s="491" t="s">
        <v>2</v>
      </c>
      <c r="AB4" s="492" t="s">
        <v>1</v>
      </c>
      <c r="AC4" s="493" t="s">
        <v>0</v>
      </c>
      <c r="AD4" s="748"/>
      <c r="AE4"/>
      <c r="AF4"/>
      <c r="AG4" s="22"/>
      <c r="AH4"/>
      <c r="AK4"/>
      <c r="AL4"/>
      <c r="AN4"/>
      <c r="AO4"/>
      <c r="AP4"/>
    </row>
    <row r="5" spans="1:51" ht="36" customHeight="1">
      <c r="D5" s="1281" t="s">
        <v>254</v>
      </c>
      <c r="E5" s="1282"/>
      <c r="F5" s="1283"/>
      <c r="G5" s="1395"/>
      <c r="H5" s="1396"/>
      <c r="I5" s="1397"/>
      <c r="J5" s="1189" t="s">
        <v>655</v>
      </c>
      <c r="K5" s="825" t="s">
        <v>673</v>
      </c>
      <c r="L5" s="827" t="s">
        <v>662</v>
      </c>
      <c r="M5" s="1189" t="s">
        <v>655</v>
      </c>
      <c r="N5" s="830" t="s">
        <v>475</v>
      </c>
      <c r="O5" s="827" t="s">
        <v>669</v>
      </c>
      <c r="P5" s="826" t="s">
        <v>726</v>
      </c>
      <c r="Q5" s="833" t="s">
        <v>734</v>
      </c>
      <c r="R5" s="827" t="s">
        <v>726</v>
      </c>
      <c r="S5" s="826" t="s">
        <v>664</v>
      </c>
      <c r="T5" s="834" t="s">
        <v>674</v>
      </c>
      <c r="U5" s="827" t="s">
        <v>655</v>
      </c>
      <c r="V5" s="826" t="s">
        <v>658</v>
      </c>
      <c r="W5" s="833" t="s">
        <v>518</v>
      </c>
      <c r="X5" s="827" t="s">
        <v>664</v>
      </c>
      <c r="Y5" s="448">
        <v>7</v>
      </c>
      <c r="Z5" s="1716">
        <f>SUM(J5+M5+S5+V5+P5)</f>
        <v>6</v>
      </c>
      <c r="AA5" s="1193">
        <f>SUM(X5+U5+R5+O5+L5)</f>
        <v>20</v>
      </c>
      <c r="AB5" s="369">
        <f>Z5-AA5</f>
        <v>-14</v>
      </c>
      <c r="AC5" s="505">
        <v>4</v>
      </c>
      <c r="AD5" s="749"/>
      <c r="AE5"/>
      <c r="AF5"/>
      <c r="AG5" s="22"/>
      <c r="AH5"/>
      <c r="AK5"/>
      <c r="AL5"/>
      <c r="AN5"/>
      <c r="AO5"/>
      <c r="AP5"/>
    </row>
    <row r="6" spans="1:51" s="13" customFormat="1" ht="36" customHeight="1">
      <c r="D6" s="1266" t="s">
        <v>257</v>
      </c>
      <c r="E6" s="1267"/>
      <c r="F6" s="1268"/>
      <c r="G6" s="828" t="s">
        <v>661</v>
      </c>
      <c r="H6" s="830" t="s">
        <v>518</v>
      </c>
      <c r="I6" s="829" t="s">
        <v>655</v>
      </c>
      <c r="J6" s="1398"/>
      <c r="K6" s="1399"/>
      <c r="L6" s="1400"/>
      <c r="M6" s="830" t="s">
        <v>670</v>
      </c>
      <c r="N6" s="834" t="s">
        <v>518</v>
      </c>
      <c r="O6" s="830" t="s">
        <v>653</v>
      </c>
      <c r="P6" s="831" t="s">
        <v>665</v>
      </c>
      <c r="Q6" s="834" t="s">
        <v>518</v>
      </c>
      <c r="R6" s="829" t="s">
        <v>655</v>
      </c>
      <c r="S6" s="1190" t="s">
        <v>732</v>
      </c>
      <c r="T6" s="830" t="s">
        <v>519</v>
      </c>
      <c r="U6" s="829" t="s">
        <v>731</v>
      </c>
      <c r="V6" s="831" t="s">
        <v>656</v>
      </c>
      <c r="W6" s="834" t="s">
        <v>518</v>
      </c>
      <c r="X6" s="829" t="s">
        <v>655</v>
      </c>
      <c r="Y6" s="449">
        <v>15</v>
      </c>
      <c r="Z6" s="1194">
        <f>SUM(G6+M6+P6+S6+V6)</f>
        <v>47</v>
      </c>
      <c r="AA6" s="1195">
        <f>SUM(X6+U6+R6+O6+I6)</f>
        <v>1</v>
      </c>
      <c r="AB6" s="443">
        <f t="shared" ref="AB6:AB10" si="0">Z6-AA6</f>
        <v>46</v>
      </c>
      <c r="AC6" s="435">
        <v>1</v>
      </c>
      <c r="AD6" s="749"/>
    </row>
    <row r="7" spans="1:51" s="13" customFormat="1" ht="36" customHeight="1">
      <c r="D7" s="1266" t="s">
        <v>251</v>
      </c>
      <c r="E7" s="1267"/>
      <c r="F7" s="1268"/>
      <c r="G7" s="828" t="s">
        <v>669</v>
      </c>
      <c r="H7" s="896" t="s">
        <v>518</v>
      </c>
      <c r="I7" s="829" t="s">
        <v>655</v>
      </c>
      <c r="J7" s="1191" t="s">
        <v>653</v>
      </c>
      <c r="K7" s="834" t="s">
        <v>475</v>
      </c>
      <c r="L7" s="829" t="s">
        <v>670</v>
      </c>
      <c r="M7" s="1398"/>
      <c r="N7" s="1399"/>
      <c r="O7" s="1400"/>
      <c r="P7" s="1190" t="s">
        <v>660</v>
      </c>
      <c r="Q7" s="830" t="s">
        <v>518</v>
      </c>
      <c r="R7" s="829" t="s">
        <v>653</v>
      </c>
      <c r="S7" s="1191" t="s">
        <v>658</v>
      </c>
      <c r="T7" s="834" t="s">
        <v>518</v>
      </c>
      <c r="U7" s="829" t="s">
        <v>655</v>
      </c>
      <c r="V7" s="831" t="s">
        <v>726</v>
      </c>
      <c r="W7" s="834" t="s">
        <v>725</v>
      </c>
      <c r="X7" s="829" t="s">
        <v>729</v>
      </c>
      <c r="Y7" s="449">
        <v>9</v>
      </c>
      <c r="Z7" s="1194">
        <f>SUM(G7+J7+P7+S7+V7)</f>
        <v>16</v>
      </c>
      <c r="AA7" s="1195">
        <f>SUM(X7+U7+R7+L7+I7)</f>
        <v>10</v>
      </c>
      <c r="AB7" s="443">
        <f t="shared" si="0"/>
        <v>6</v>
      </c>
      <c r="AC7" s="435">
        <v>2</v>
      </c>
      <c r="AD7" s="749"/>
    </row>
    <row r="8" spans="1:51" ht="36" customHeight="1">
      <c r="D8" s="1266" t="s">
        <v>266</v>
      </c>
      <c r="E8" s="1267"/>
      <c r="F8" s="1268"/>
      <c r="G8" s="828" t="s">
        <v>726</v>
      </c>
      <c r="H8" s="834" t="s">
        <v>734</v>
      </c>
      <c r="I8" s="829" t="s">
        <v>726</v>
      </c>
      <c r="J8" s="830" t="s">
        <v>655</v>
      </c>
      <c r="K8" s="834" t="s">
        <v>475</v>
      </c>
      <c r="L8" s="830" t="s">
        <v>666</v>
      </c>
      <c r="M8" s="1192" t="s">
        <v>653</v>
      </c>
      <c r="N8" s="830" t="s">
        <v>475</v>
      </c>
      <c r="O8" s="829" t="s">
        <v>663</v>
      </c>
      <c r="P8" s="1399"/>
      <c r="Q8" s="1399"/>
      <c r="R8" s="1400"/>
      <c r="S8" s="1190" t="s">
        <v>664</v>
      </c>
      <c r="T8" s="830" t="s">
        <v>518</v>
      </c>
      <c r="U8" s="829" t="s">
        <v>653</v>
      </c>
      <c r="V8" s="831" t="s">
        <v>655</v>
      </c>
      <c r="W8" s="834" t="s">
        <v>475</v>
      </c>
      <c r="X8" s="829" t="s">
        <v>671</v>
      </c>
      <c r="Y8" s="449">
        <v>4</v>
      </c>
      <c r="Z8" s="1194">
        <f>SUM(V8+S8+M8+J8+G8)</f>
        <v>4</v>
      </c>
      <c r="AA8" s="1195">
        <f>SUM(I8+L8+O8+U8+X8)</f>
        <v>25</v>
      </c>
      <c r="AB8" s="443">
        <f t="shared" si="0"/>
        <v>-21</v>
      </c>
      <c r="AC8" s="435">
        <v>5</v>
      </c>
      <c r="AD8" s="749"/>
      <c r="AE8"/>
      <c r="AF8"/>
      <c r="AG8" s="22"/>
      <c r="AH8"/>
      <c r="AK8"/>
      <c r="AL8"/>
      <c r="AN8"/>
      <c r="AO8"/>
      <c r="AP8"/>
    </row>
    <row r="9" spans="1:51" ht="36" customHeight="1">
      <c r="D9" s="1266" t="s">
        <v>264</v>
      </c>
      <c r="E9" s="1267"/>
      <c r="F9" s="1268"/>
      <c r="G9" s="828" t="s">
        <v>655</v>
      </c>
      <c r="H9" s="834" t="s">
        <v>475</v>
      </c>
      <c r="I9" s="829" t="s">
        <v>664</v>
      </c>
      <c r="J9" s="1191" t="s">
        <v>731</v>
      </c>
      <c r="K9" s="830" t="s">
        <v>451</v>
      </c>
      <c r="L9" s="830" t="s">
        <v>732</v>
      </c>
      <c r="M9" s="831" t="s">
        <v>655</v>
      </c>
      <c r="N9" s="834" t="s">
        <v>475</v>
      </c>
      <c r="O9" s="829" t="s">
        <v>659</v>
      </c>
      <c r="P9" s="830" t="s">
        <v>653</v>
      </c>
      <c r="Q9" s="830" t="s">
        <v>475</v>
      </c>
      <c r="R9" s="830" t="s">
        <v>664</v>
      </c>
      <c r="S9" s="1398"/>
      <c r="T9" s="1399"/>
      <c r="U9" s="1400"/>
      <c r="V9" s="831" t="s">
        <v>655</v>
      </c>
      <c r="W9" s="834" t="s">
        <v>475</v>
      </c>
      <c r="X9" s="829" t="s">
        <v>667</v>
      </c>
      <c r="Y9" s="449">
        <v>0</v>
      </c>
      <c r="Z9" s="1194">
        <f>SUM(G9+J9+M9+P9+V9)</f>
        <v>1</v>
      </c>
      <c r="AA9" s="1195">
        <f>SUM(I9+L9+O9+R9+X9)</f>
        <v>21</v>
      </c>
      <c r="AB9" s="443">
        <f t="shared" si="0"/>
        <v>-20</v>
      </c>
      <c r="AC9" s="435">
        <v>6</v>
      </c>
      <c r="AD9" s="749"/>
      <c r="AE9" s="175"/>
      <c r="AF9"/>
      <c r="AG9" s="22"/>
      <c r="AH9"/>
      <c r="AK9"/>
      <c r="AL9"/>
      <c r="AN9"/>
      <c r="AO9"/>
      <c r="AP9"/>
    </row>
    <row r="10" spans="1:51" ht="36" customHeight="1" thickBot="1">
      <c r="D10" s="1401" t="s">
        <v>393</v>
      </c>
      <c r="E10" s="1274"/>
      <c r="F10" s="1402"/>
      <c r="G10" s="832" t="s">
        <v>664</v>
      </c>
      <c r="H10" s="835" t="s">
        <v>475</v>
      </c>
      <c r="I10" s="836" t="s">
        <v>659</v>
      </c>
      <c r="J10" s="838" t="s">
        <v>655</v>
      </c>
      <c r="K10" s="835" t="s">
        <v>475</v>
      </c>
      <c r="L10" s="836" t="s">
        <v>668</v>
      </c>
      <c r="M10" s="837" t="s">
        <v>729</v>
      </c>
      <c r="N10" s="837" t="s">
        <v>728</v>
      </c>
      <c r="O10" s="837" t="s">
        <v>726</v>
      </c>
      <c r="P10" s="838" t="s">
        <v>670</v>
      </c>
      <c r="Q10" s="835" t="s">
        <v>518</v>
      </c>
      <c r="R10" s="836" t="s">
        <v>655</v>
      </c>
      <c r="S10" s="838" t="s">
        <v>667</v>
      </c>
      <c r="T10" s="835" t="s">
        <v>518</v>
      </c>
      <c r="U10" s="836" t="s">
        <v>655</v>
      </c>
      <c r="V10" s="1403"/>
      <c r="W10" s="1404"/>
      <c r="X10" s="1405"/>
      <c r="Y10" s="606">
        <v>9</v>
      </c>
      <c r="Z10" s="1196">
        <f>SUM(S10+P10+M10+J10+G10)</f>
        <v>15</v>
      </c>
      <c r="AA10" s="371">
        <v>11</v>
      </c>
      <c r="AB10" s="443">
        <f t="shared" si="0"/>
        <v>4</v>
      </c>
      <c r="AC10" s="377">
        <v>3</v>
      </c>
      <c r="AD10" s="749"/>
      <c r="AE10"/>
      <c r="AF10"/>
      <c r="AG10" s="22"/>
      <c r="AH10"/>
      <c r="AK10"/>
      <c r="AL10"/>
      <c r="AN10"/>
      <c r="AO10"/>
      <c r="AP10"/>
    </row>
    <row r="11" spans="1:51" ht="36" customHeight="1" thickBot="1">
      <c r="D11" s="3"/>
      <c r="E11" s="3"/>
      <c r="F11" s="3"/>
      <c r="G11" s="33"/>
      <c r="H11" s="34"/>
      <c r="I11" s="33"/>
      <c r="J11" s="33"/>
      <c r="K11" s="34"/>
      <c r="L11" s="33"/>
      <c r="M11" s="33"/>
      <c r="N11" s="33"/>
      <c r="O11" s="33"/>
      <c r="P11" s="33"/>
      <c r="Q11" s="35"/>
      <c r="R11" s="33"/>
      <c r="S11" s="33"/>
      <c r="T11" s="35"/>
      <c r="U11" s="33"/>
      <c r="V11" s="36"/>
      <c r="W11" s="37"/>
      <c r="X11" s="36"/>
      <c r="Y11" s="38"/>
      <c r="Z11" s="4"/>
      <c r="AA11" s="4"/>
      <c r="AB11" s="4"/>
      <c r="AC11" s="4"/>
      <c r="AD11" s="4"/>
      <c r="AE11" s="3"/>
      <c r="AF11" s="3"/>
      <c r="AG11" s="22"/>
      <c r="AH11"/>
      <c r="AJ11" s="1"/>
      <c r="AK11" s="2"/>
      <c r="AL11" s="12"/>
      <c r="AM11" s="12"/>
      <c r="AN11" s="12"/>
      <c r="AO11" s="12"/>
      <c r="AP11" s="12"/>
      <c r="AQ11" s="12"/>
    </row>
    <row r="12" spans="1:51" ht="36" customHeight="1" thickBot="1">
      <c r="D12" s="1276" t="s">
        <v>98</v>
      </c>
      <c r="E12" s="1277"/>
      <c r="F12" s="1278"/>
      <c r="G12" s="1279" t="str">
        <f>IF(D13="","",D13)</f>
        <v>鶴牧C</v>
      </c>
      <c r="H12" s="1255"/>
      <c r="I12" s="1255"/>
      <c r="J12" s="1255" t="str">
        <f>IF(D14="","",D14)</f>
        <v>聖ヶ丘A</v>
      </c>
      <c r="K12" s="1255"/>
      <c r="L12" s="1272"/>
      <c r="M12" s="1272" t="str">
        <f>IF(D15="","",D15)</f>
        <v>永山A</v>
      </c>
      <c r="N12" s="1379"/>
      <c r="O12" s="1380"/>
      <c r="P12" s="1255" t="str">
        <f>IF(D16="","",D16)</f>
        <v>落合A</v>
      </c>
      <c r="Q12" s="1255"/>
      <c r="R12" s="1272"/>
      <c r="S12" s="1255" t="str">
        <f>IF(D17="","",D17)</f>
        <v>東寺方A</v>
      </c>
      <c r="T12" s="1255"/>
      <c r="U12" s="1272"/>
      <c r="V12" s="1255" t="str">
        <f>IF(D18="","",D18)</f>
        <v>鶴牧B</v>
      </c>
      <c r="W12" s="1255"/>
      <c r="X12" s="1272"/>
      <c r="Y12" s="491" t="s">
        <v>4</v>
      </c>
      <c r="Z12" s="42" t="s">
        <v>3</v>
      </c>
      <c r="AA12" s="42" t="s">
        <v>2</v>
      </c>
      <c r="AB12" s="182" t="s">
        <v>1</v>
      </c>
      <c r="AC12" s="44" t="s">
        <v>0</v>
      </c>
      <c r="AD12" s="748"/>
      <c r="AE12"/>
      <c r="AF12"/>
      <c r="AG12" s="22"/>
      <c r="AH12"/>
      <c r="AK12"/>
      <c r="AL12"/>
      <c r="AN12"/>
      <c r="AO12"/>
      <c r="AP12"/>
    </row>
    <row r="13" spans="1:51" ht="36" customHeight="1">
      <c r="D13" s="1298" t="s">
        <v>259</v>
      </c>
      <c r="E13" s="1299"/>
      <c r="F13" s="1300"/>
      <c r="G13" s="1388"/>
      <c r="H13" s="1389"/>
      <c r="I13" s="1390"/>
      <c r="J13" s="900" t="s">
        <v>658</v>
      </c>
      <c r="K13" s="833" t="s">
        <v>518</v>
      </c>
      <c r="L13" s="901" t="s">
        <v>653</v>
      </c>
      <c r="M13" s="902" t="s">
        <v>658</v>
      </c>
      <c r="N13" s="899" t="s">
        <v>518</v>
      </c>
      <c r="O13" s="902" t="s">
        <v>653</v>
      </c>
      <c r="P13" s="900" t="s">
        <v>726</v>
      </c>
      <c r="Q13" s="899" t="s">
        <v>725</v>
      </c>
      <c r="R13" s="901" t="s">
        <v>733</v>
      </c>
      <c r="S13" s="902" t="s">
        <v>655</v>
      </c>
      <c r="T13" s="899" t="s">
        <v>475</v>
      </c>
      <c r="U13" s="902" t="s">
        <v>658</v>
      </c>
      <c r="V13" s="900" t="s">
        <v>652</v>
      </c>
      <c r="W13" s="899" t="s">
        <v>675</v>
      </c>
      <c r="X13" s="901" t="s">
        <v>653</v>
      </c>
      <c r="Y13" s="448">
        <v>7</v>
      </c>
      <c r="Z13" s="1716">
        <f>SUM(J13+M13+P13+S13+V13)</f>
        <v>8</v>
      </c>
      <c r="AA13" s="1193">
        <f>SUM(X13+U13+R13+O13+L13)</f>
        <v>12</v>
      </c>
      <c r="AB13" s="369">
        <f>Z13-AA13</f>
        <v>-4</v>
      </c>
      <c r="AC13" s="376">
        <v>4</v>
      </c>
      <c r="AD13" s="750"/>
      <c r="AE13"/>
      <c r="AF13"/>
      <c r="AG13" s="22"/>
      <c r="AH13"/>
      <c r="AK13"/>
      <c r="AL13"/>
      <c r="AN13"/>
      <c r="AO13"/>
      <c r="AP13"/>
    </row>
    <row r="14" spans="1:51" s="13" customFormat="1" ht="36" customHeight="1">
      <c r="D14" s="1266" t="s">
        <v>52</v>
      </c>
      <c r="E14" s="1267"/>
      <c r="F14" s="1268"/>
      <c r="G14" s="903" t="s">
        <v>653</v>
      </c>
      <c r="H14" s="834" t="s">
        <v>475</v>
      </c>
      <c r="I14" s="904" t="s">
        <v>658</v>
      </c>
      <c r="J14" s="1385"/>
      <c r="K14" s="1386"/>
      <c r="L14" s="1386"/>
      <c r="M14" s="905" t="s">
        <v>655</v>
      </c>
      <c r="N14" s="899" t="s">
        <v>475</v>
      </c>
      <c r="O14" s="904" t="s">
        <v>660</v>
      </c>
      <c r="P14" s="899" t="s">
        <v>655</v>
      </c>
      <c r="Q14" s="899" t="s">
        <v>475</v>
      </c>
      <c r="R14" s="899" t="s">
        <v>672</v>
      </c>
      <c r="S14" s="905" t="s">
        <v>655</v>
      </c>
      <c r="T14" s="899" t="s">
        <v>475</v>
      </c>
      <c r="U14" s="904" t="s">
        <v>656</v>
      </c>
      <c r="V14" s="899" t="s">
        <v>726</v>
      </c>
      <c r="W14" s="899" t="s">
        <v>725</v>
      </c>
      <c r="X14" s="904" t="s">
        <v>727</v>
      </c>
      <c r="Y14" s="449">
        <v>0</v>
      </c>
      <c r="Z14" s="1194">
        <f>SUM(G14+M14+P14+S14+V14)</f>
        <v>2</v>
      </c>
      <c r="AA14" s="1195">
        <f>SUM(X14+U14+R14+O14+I14)</f>
        <v>31</v>
      </c>
      <c r="AB14" s="443">
        <f t="shared" ref="AB14:AB18" si="1">Z14-AA14</f>
        <v>-29</v>
      </c>
      <c r="AC14" s="435">
        <v>6</v>
      </c>
      <c r="AD14" s="749"/>
    </row>
    <row r="15" spans="1:51" s="13" customFormat="1" ht="36" customHeight="1">
      <c r="D15" s="1391" t="s">
        <v>260</v>
      </c>
      <c r="E15" s="1392"/>
      <c r="F15" s="1393"/>
      <c r="G15" s="903" t="s">
        <v>653</v>
      </c>
      <c r="H15" s="899" t="s">
        <v>475</v>
      </c>
      <c r="I15" s="899" t="s">
        <v>659</v>
      </c>
      <c r="J15" s="905" t="s">
        <v>660</v>
      </c>
      <c r="K15" s="899" t="s">
        <v>518</v>
      </c>
      <c r="L15" s="899" t="s">
        <v>655</v>
      </c>
      <c r="M15" s="1385"/>
      <c r="N15" s="1386"/>
      <c r="O15" s="1387"/>
      <c r="P15" s="899" t="s">
        <v>664</v>
      </c>
      <c r="Q15" s="834" t="s">
        <v>520</v>
      </c>
      <c r="R15" s="904" t="s">
        <v>664</v>
      </c>
      <c r="S15" s="905" t="s">
        <v>731</v>
      </c>
      <c r="T15" s="899" t="s">
        <v>725</v>
      </c>
      <c r="U15" s="904" t="s">
        <v>730</v>
      </c>
      <c r="V15" s="899" t="s">
        <v>653</v>
      </c>
      <c r="W15" s="899" t="s">
        <v>475</v>
      </c>
      <c r="X15" s="904" t="s">
        <v>667</v>
      </c>
      <c r="Y15" s="449">
        <v>4</v>
      </c>
      <c r="Z15" s="1194">
        <f>SUM(G15+J15+P15+S15+V15)</f>
        <v>10</v>
      </c>
      <c r="AA15" s="1195">
        <f>SUM(X15+U15+R15+L15+I15)</f>
        <v>12</v>
      </c>
      <c r="AB15" s="443">
        <f t="shared" si="1"/>
        <v>-2</v>
      </c>
      <c r="AC15" s="435">
        <v>5</v>
      </c>
      <c r="AD15" s="749"/>
    </row>
    <row r="16" spans="1:51" ht="36" customHeight="1">
      <c r="D16" s="1260" t="s">
        <v>253</v>
      </c>
      <c r="E16" s="1261"/>
      <c r="F16" s="1262"/>
      <c r="G16" s="903" t="s">
        <v>733</v>
      </c>
      <c r="H16" s="899" t="s">
        <v>728</v>
      </c>
      <c r="I16" s="904" t="s">
        <v>726</v>
      </c>
      <c r="J16" s="899" t="s">
        <v>669</v>
      </c>
      <c r="K16" s="899" t="s">
        <v>518</v>
      </c>
      <c r="L16" s="899" t="s">
        <v>655</v>
      </c>
      <c r="M16" s="905" t="s">
        <v>664</v>
      </c>
      <c r="N16" s="834" t="s">
        <v>520</v>
      </c>
      <c r="O16" s="904" t="s">
        <v>664</v>
      </c>
      <c r="P16" s="1386"/>
      <c r="Q16" s="1386"/>
      <c r="R16" s="1387"/>
      <c r="S16" s="905" t="s">
        <v>653</v>
      </c>
      <c r="T16" s="899" t="s">
        <v>475</v>
      </c>
      <c r="U16" s="904" t="s">
        <v>659</v>
      </c>
      <c r="V16" s="905" t="s">
        <v>653</v>
      </c>
      <c r="W16" s="899" t="s">
        <v>520</v>
      </c>
      <c r="X16" s="904" t="s">
        <v>654</v>
      </c>
      <c r="Y16" s="449">
        <v>8</v>
      </c>
      <c r="Z16" s="1194">
        <f>SUM(V16+S16+M16+J16+G16)</f>
        <v>15</v>
      </c>
      <c r="AA16" s="1195">
        <f>SUM(I16+L16+O16+U16+X16)</f>
        <v>7</v>
      </c>
      <c r="AB16" s="443">
        <f t="shared" si="1"/>
        <v>8</v>
      </c>
      <c r="AC16" s="435">
        <v>3</v>
      </c>
      <c r="AD16" s="749"/>
      <c r="AE16"/>
      <c r="AF16"/>
      <c r="AG16" s="22"/>
      <c r="AH16"/>
      <c r="AK16"/>
      <c r="AL16"/>
      <c r="AN16"/>
      <c r="AO16"/>
      <c r="AP16"/>
    </row>
    <row r="17" spans="1:46" ht="36" customHeight="1">
      <c r="D17" s="1260" t="s">
        <v>51</v>
      </c>
      <c r="E17" s="1261"/>
      <c r="F17" s="1262"/>
      <c r="G17" s="903" t="s">
        <v>658</v>
      </c>
      <c r="H17" s="899" t="s">
        <v>518</v>
      </c>
      <c r="I17" s="904" t="s">
        <v>655</v>
      </c>
      <c r="J17" s="905" t="s">
        <v>656</v>
      </c>
      <c r="K17" s="899" t="s">
        <v>518</v>
      </c>
      <c r="L17" s="899" t="s">
        <v>657</v>
      </c>
      <c r="M17" s="905" t="s">
        <v>730</v>
      </c>
      <c r="N17" s="899" t="s">
        <v>728</v>
      </c>
      <c r="O17" s="904" t="s">
        <v>731</v>
      </c>
      <c r="P17" s="899" t="s">
        <v>658</v>
      </c>
      <c r="Q17" s="899" t="s">
        <v>518</v>
      </c>
      <c r="R17" s="904" t="s">
        <v>653</v>
      </c>
      <c r="S17" s="1385"/>
      <c r="T17" s="1386"/>
      <c r="U17" s="1387"/>
      <c r="V17" s="905" t="s">
        <v>653</v>
      </c>
      <c r="W17" s="834" t="s">
        <v>520</v>
      </c>
      <c r="X17" s="904" t="s">
        <v>653</v>
      </c>
      <c r="Y17" s="449">
        <v>13</v>
      </c>
      <c r="Z17" s="1194">
        <f>SUM(G17+J17+M17+P17+V17)</f>
        <v>18</v>
      </c>
      <c r="AA17" s="1195">
        <f>SUM(I17+L17+O17+R17+X17)</f>
        <v>2</v>
      </c>
      <c r="AB17" s="443">
        <f t="shared" si="1"/>
        <v>16</v>
      </c>
      <c r="AC17" s="435">
        <v>1</v>
      </c>
      <c r="AD17" s="749"/>
      <c r="AE17"/>
      <c r="AF17"/>
      <c r="AG17" s="22"/>
      <c r="AH17"/>
      <c r="AK17"/>
      <c r="AL17"/>
      <c r="AN17"/>
      <c r="AO17"/>
      <c r="AP17"/>
    </row>
    <row r="18" spans="1:46" ht="36" customHeight="1" thickBot="1">
      <c r="D18" s="1273" t="s">
        <v>255</v>
      </c>
      <c r="E18" s="1274"/>
      <c r="F18" s="1275"/>
      <c r="G18" s="906" t="s">
        <v>653</v>
      </c>
      <c r="H18" s="907" t="s">
        <v>520</v>
      </c>
      <c r="I18" s="908" t="s">
        <v>654</v>
      </c>
      <c r="J18" s="907" t="s">
        <v>727</v>
      </c>
      <c r="K18" s="907" t="s">
        <v>728</v>
      </c>
      <c r="L18" s="907" t="s">
        <v>726</v>
      </c>
      <c r="M18" s="909" t="s">
        <v>667</v>
      </c>
      <c r="N18" s="907" t="s">
        <v>518</v>
      </c>
      <c r="O18" s="908" t="s">
        <v>654</v>
      </c>
      <c r="P18" s="907" t="s">
        <v>653</v>
      </c>
      <c r="Q18" s="907" t="s">
        <v>520</v>
      </c>
      <c r="R18" s="908" t="s">
        <v>653</v>
      </c>
      <c r="S18" s="909" t="s">
        <v>653</v>
      </c>
      <c r="T18" s="835" t="s">
        <v>520</v>
      </c>
      <c r="U18" s="908" t="s">
        <v>653</v>
      </c>
      <c r="V18" s="1382"/>
      <c r="W18" s="1383"/>
      <c r="X18" s="1384"/>
      <c r="Y18" s="606">
        <v>9</v>
      </c>
      <c r="Z18" s="1196">
        <f>SUM(S18+P18+M18+J18+G18)</f>
        <v>16</v>
      </c>
      <c r="AA18" s="1198">
        <f>SUM(I18+L18+O18+R18+U18)</f>
        <v>5</v>
      </c>
      <c r="AB18" s="443">
        <f t="shared" si="1"/>
        <v>11</v>
      </c>
      <c r="AC18" s="377">
        <v>2</v>
      </c>
      <c r="AD18" s="749"/>
      <c r="AE18"/>
      <c r="AF18"/>
      <c r="AG18" s="22"/>
      <c r="AH18"/>
      <c r="AK18"/>
      <c r="AL18"/>
      <c r="AN18"/>
      <c r="AO18"/>
      <c r="AP18"/>
    </row>
    <row r="19" spans="1:46" ht="24">
      <c r="A19" s="422"/>
      <c r="B19" s="423"/>
      <c r="C19" s="423"/>
      <c r="D19" s="424"/>
      <c r="E19" s="208"/>
      <c r="F19" s="424"/>
      <c r="G19" s="424"/>
      <c r="H19" s="208"/>
      <c r="I19" s="424"/>
      <c r="J19" s="424"/>
      <c r="K19" s="424"/>
      <c r="L19" s="424"/>
      <c r="M19" s="424"/>
      <c r="N19" s="208"/>
      <c r="O19" s="424"/>
      <c r="P19" s="424"/>
      <c r="Q19" s="208"/>
      <c r="R19" s="424"/>
      <c r="S19" s="424"/>
      <c r="T19" s="424"/>
      <c r="U19" s="424"/>
      <c r="V19" s="209"/>
      <c r="W19" s="209"/>
      <c r="X19" s="210"/>
      <c r="Y19" s="210"/>
      <c r="Z19" s="1197"/>
      <c r="AA19" s="1197"/>
      <c r="AB19" s="1197"/>
      <c r="AC19" s="212"/>
      <c r="AD19" s="212"/>
      <c r="AE19" s="175"/>
      <c r="AF19" s="175"/>
      <c r="AG19" s="423"/>
      <c r="AH19" s="423"/>
      <c r="AI19" s="423"/>
      <c r="AJ19" s="424"/>
      <c r="AK19" s="208"/>
      <c r="AL19" s="424"/>
      <c r="AN19"/>
      <c r="AO19" s="12"/>
      <c r="AP19" s="12"/>
      <c r="AQ19" s="12"/>
      <c r="AR19" s="12"/>
      <c r="AS19" s="12"/>
      <c r="AT19" s="12"/>
    </row>
    <row r="20" spans="1:46" ht="18" thickBot="1">
      <c r="A20" s="125" t="s">
        <v>33</v>
      </c>
      <c r="C20" s="22"/>
      <c r="D20"/>
      <c r="E20" s="22"/>
      <c r="G20"/>
      <c r="H20" s="22"/>
      <c r="I20"/>
      <c r="M20" s="728"/>
      <c r="R20" s="728"/>
      <c r="S20" s="728"/>
      <c r="T20" s="728"/>
      <c r="W20" s="22"/>
      <c r="X20" s="176"/>
      <c r="Y20" s="176"/>
      <c r="Z20" s="176"/>
      <c r="AA20" s="176"/>
      <c r="AB20" s="175"/>
      <c r="AC20" s="176"/>
      <c r="AD20" s="176"/>
      <c r="AE20" s="176"/>
      <c r="AF20" s="175"/>
      <c r="AG20" s="176"/>
      <c r="AH20" s="176"/>
      <c r="AI20" s="175"/>
      <c r="AJ20" s="176"/>
      <c r="AK20" s="208"/>
      <c r="AL20" s="424"/>
      <c r="AM20" s="12"/>
      <c r="AN20" s="12"/>
      <c r="AO20" s="12"/>
      <c r="AP20" s="12"/>
      <c r="AQ20" s="12"/>
    </row>
    <row r="21" spans="1:46" ht="18" thickTop="1">
      <c r="A21" s="129"/>
      <c r="B21" s="130"/>
      <c r="G21"/>
      <c r="I21"/>
      <c r="L21" s="728"/>
      <c r="M21" s="1287" t="s">
        <v>155</v>
      </c>
      <c r="N21" s="1288"/>
      <c r="O21" s="1288"/>
      <c r="P21" s="1288"/>
      <c r="Q21" s="1288"/>
      <c r="R21" s="1288"/>
      <c r="S21" s="1288"/>
      <c r="T21" s="1289"/>
      <c r="V21" s="175"/>
      <c r="W21" s="176"/>
      <c r="X21" s="175"/>
      <c r="Y21" s="175"/>
      <c r="Z21" s="175"/>
      <c r="AA21" s="175"/>
      <c r="AB21" s="176"/>
      <c r="AC21" s="176"/>
      <c r="AD21" s="176"/>
      <c r="AE21" s="176"/>
      <c r="AF21" s="175"/>
      <c r="AG21" s="176"/>
      <c r="AH21" s="176"/>
      <c r="AI21" s="175"/>
      <c r="AJ21" s="175"/>
      <c r="AK21" s="208"/>
      <c r="AL21" s="424"/>
      <c r="AM21" s="12"/>
      <c r="AN21" s="12"/>
      <c r="AO21" s="12"/>
      <c r="AP21" s="12"/>
      <c r="AQ21" s="12"/>
    </row>
    <row r="22" spans="1:46" ht="15" thickBot="1">
      <c r="A22" s="131"/>
      <c r="B22" s="131"/>
      <c r="C22" s="128"/>
      <c r="D22" s="128"/>
      <c r="E22" s="128"/>
      <c r="F22" s="128"/>
      <c r="G22" s="128"/>
      <c r="H22" s="128"/>
      <c r="I22" s="128"/>
      <c r="J22" s="132"/>
      <c r="K22" s="132"/>
      <c r="L22" s="728"/>
      <c r="M22" s="1290"/>
      <c r="N22" s="1291"/>
      <c r="O22" s="1291"/>
      <c r="P22" s="1291"/>
      <c r="Q22" s="1291"/>
      <c r="R22" s="1291"/>
      <c r="S22" s="1291"/>
      <c r="T22" s="1292"/>
      <c r="V22" s="133"/>
      <c r="W22" s="133"/>
      <c r="X22" s="133"/>
      <c r="Y22" s="133"/>
      <c r="Z22" s="133"/>
      <c r="AA22" s="133"/>
      <c r="AB22" s="134"/>
      <c r="AC22" s="134"/>
      <c r="AD22" s="134"/>
      <c r="AE22" s="134"/>
      <c r="AF22" s="134"/>
      <c r="AG22" s="134"/>
      <c r="AH22" s="134"/>
      <c r="AI22" s="134"/>
      <c r="AJ22" s="183"/>
      <c r="AK22" s="208"/>
      <c r="AL22" s="424"/>
      <c r="AM22" s="12"/>
      <c r="AN22" s="12"/>
      <c r="AO22" s="12"/>
      <c r="AP22" s="12"/>
      <c r="AQ22" s="12"/>
    </row>
    <row r="23" spans="1:46" ht="18" thickTop="1">
      <c r="A23" s="22"/>
      <c r="C23" s="128"/>
      <c r="D23" s="128"/>
      <c r="E23" s="128"/>
      <c r="F23" s="128"/>
      <c r="G23" s="128"/>
      <c r="H23" s="363"/>
      <c r="I23" s="135"/>
      <c r="J23" s="135"/>
      <c r="K23" s="133"/>
      <c r="L23" s="133"/>
      <c r="M23" s="154"/>
      <c r="N23" s="135"/>
      <c r="O23" s="135"/>
      <c r="P23" s="465" t="s">
        <v>155</v>
      </c>
      <c r="Q23" s="387" t="s">
        <v>155</v>
      </c>
      <c r="R23" s="135"/>
      <c r="S23" s="135"/>
      <c r="T23" s="136"/>
      <c r="U23" s="136"/>
      <c r="V23" s="136"/>
      <c r="W23" s="135"/>
      <c r="X23" s="132"/>
      <c r="Y23" s="132"/>
      <c r="Z23" s="132"/>
      <c r="AA23" s="132"/>
      <c r="AB23" s="132"/>
      <c r="AC23" s="132"/>
      <c r="AD23" s="132"/>
      <c r="AE23" s="132"/>
      <c r="AF23" s="132"/>
      <c r="AG23" s="728"/>
      <c r="AH23" s="728"/>
      <c r="AI23" s="728"/>
      <c r="AJ23" s="22"/>
      <c r="AK23"/>
      <c r="AL23"/>
      <c r="AM23" s="12"/>
      <c r="AN23" s="12"/>
      <c r="AO23" s="12"/>
      <c r="AP23" s="12"/>
      <c r="AQ23" s="12"/>
    </row>
    <row r="24" spans="1:46">
      <c r="A24" s="22"/>
      <c r="C24" s="170"/>
      <c r="D24" s="170"/>
      <c r="E24" s="170"/>
      <c r="F24" s="171"/>
      <c r="G24" s="365" t="s">
        <v>155</v>
      </c>
      <c r="H24" s="466"/>
      <c r="I24" s="466"/>
      <c r="J24" s="466"/>
      <c r="K24" s="466"/>
      <c r="L24" s="466"/>
      <c r="M24" s="467"/>
      <c r="N24" s="466"/>
      <c r="O24" s="466"/>
      <c r="P24" s="468" t="s">
        <v>155</v>
      </c>
      <c r="Q24" s="388" t="s">
        <v>155</v>
      </c>
      <c r="R24" s="218"/>
      <c r="S24" s="145"/>
      <c r="T24" s="145"/>
      <c r="U24" s="145"/>
      <c r="V24" s="145"/>
      <c r="W24" s="145"/>
      <c r="X24" s="144"/>
      <c r="Y24" s="144"/>
      <c r="Z24" s="144"/>
      <c r="AA24" s="144"/>
      <c r="AB24" s="144"/>
      <c r="AC24" s="366" t="s">
        <v>155</v>
      </c>
      <c r="AD24" s="366"/>
      <c r="AE24" s="171"/>
      <c r="AF24" s="172"/>
      <c r="AG24" s="159"/>
      <c r="AH24" s="159"/>
      <c r="AK24"/>
      <c r="AL24"/>
      <c r="AM24" s="12"/>
      <c r="AN24" s="12"/>
      <c r="AO24" s="12"/>
      <c r="AP24" s="12"/>
      <c r="AQ24" s="12"/>
    </row>
    <row r="25" spans="1:46">
      <c r="A25" s="158"/>
      <c r="B25" s="158"/>
      <c r="C25" s="128"/>
      <c r="D25" s="363"/>
      <c r="E25" s="363"/>
      <c r="F25" s="301"/>
      <c r="G25" s="469"/>
      <c r="H25" s="743"/>
      <c r="I25" s="743"/>
      <c r="J25" s="743"/>
      <c r="K25" s="743"/>
      <c r="L25" s="743"/>
      <c r="M25" s="743"/>
      <c r="N25" s="743"/>
      <c r="O25" s="743"/>
      <c r="P25" s="1248">
        <v>38</v>
      </c>
      <c r="Q25" s="1293"/>
      <c r="R25"/>
      <c r="S25" s="743"/>
      <c r="T25" s="743"/>
      <c r="U25" s="743"/>
      <c r="V25" s="743"/>
      <c r="W25" s="142"/>
      <c r="X25" s="142"/>
      <c r="Y25" s="444"/>
      <c r="Z25" s="541"/>
      <c r="AA25" s="1218"/>
      <c r="AB25" s="1129"/>
      <c r="AC25" s="743"/>
      <c r="AD25" s="743"/>
      <c r="AE25" s="743"/>
      <c r="AF25" s="743"/>
      <c r="AG25" s="333"/>
      <c r="AH25" s="174"/>
      <c r="AI25" s="158"/>
      <c r="AJ25" s="158"/>
      <c r="AK25"/>
      <c r="AL25" s="22"/>
      <c r="AM25" s="12"/>
      <c r="AN25" s="12"/>
      <c r="AO25" s="12"/>
      <c r="AP25" s="12"/>
      <c r="AQ25" s="12"/>
    </row>
    <row r="26" spans="1:46">
      <c r="A26" s="22"/>
      <c r="C26" s="128"/>
      <c r="D26" s="363"/>
      <c r="E26" s="363"/>
      <c r="F26" s="743"/>
      <c r="G26" s="469"/>
      <c r="H26" s="743"/>
      <c r="I26" s="743"/>
      <c r="J26" s="743"/>
      <c r="K26" s="743"/>
      <c r="L26" s="728"/>
      <c r="M26" s="1294" t="s">
        <v>155</v>
      </c>
      <c r="N26" s="1294"/>
      <c r="O26" s="1294"/>
      <c r="P26" s="1294"/>
      <c r="Q26" s="1294"/>
      <c r="R26" s="1294"/>
      <c r="S26" s="1294"/>
      <c r="T26" s="1294"/>
      <c r="V26" s="743"/>
      <c r="W26" s="743"/>
      <c r="X26" s="743"/>
      <c r="Y26" s="743"/>
      <c r="Z26" s="1215"/>
      <c r="AA26" s="1218"/>
      <c r="AB26" s="1129"/>
      <c r="AC26" s="743"/>
      <c r="AD26" s="743"/>
      <c r="AE26" s="743"/>
      <c r="AF26" s="743"/>
      <c r="AG26" s="333"/>
      <c r="AH26" s="174"/>
      <c r="AK26"/>
      <c r="AL26" s="22"/>
      <c r="AM26" s="12"/>
      <c r="AN26" s="12"/>
      <c r="AO26" s="12"/>
      <c r="AP26" s="12"/>
      <c r="AQ26" s="12"/>
    </row>
    <row r="27" spans="1:46">
      <c r="A27" s="22"/>
      <c r="C27" s="170"/>
      <c r="D27" s="364"/>
      <c r="E27" s="364"/>
      <c r="F27" s="144"/>
      <c r="G27" s="470"/>
      <c r="H27" s="144"/>
      <c r="I27" s="366" t="s">
        <v>155</v>
      </c>
      <c r="J27" s="144"/>
      <c r="K27" s="144"/>
      <c r="L27" s="144"/>
      <c r="M27" s="144"/>
      <c r="N27" s="160"/>
      <c r="O27" s="160"/>
      <c r="P27" s="161"/>
      <c r="Q27" s="480"/>
      <c r="R27" s="160"/>
      <c r="S27" s="144"/>
      <c r="T27" s="144"/>
      <c r="U27" s="144"/>
      <c r="V27" s="144"/>
      <c r="W27" s="144"/>
      <c r="X27" s="365" t="s">
        <v>155</v>
      </c>
      <c r="Y27" s="365"/>
      <c r="Z27" s="1216"/>
      <c r="AA27" s="1219"/>
      <c r="AB27" s="144"/>
      <c r="AC27" s="144"/>
      <c r="AD27" s="144"/>
      <c r="AE27" s="144"/>
      <c r="AF27" s="144"/>
      <c r="AG27" s="431"/>
      <c r="AH27" s="159"/>
      <c r="AK27"/>
      <c r="AL27" s="22"/>
      <c r="AM27" s="12"/>
      <c r="AN27" s="12"/>
      <c r="AO27" s="12"/>
      <c r="AP27" s="12"/>
      <c r="AQ27" s="12"/>
    </row>
    <row r="28" spans="1:46">
      <c r="A28" s="158"/>
      <c r="B28" s="158"/>
      <c r="C28" s="128"/>
      <c r="D28" s="363"/>
      <c r="E28" s="363"/>
      <c r="F28" s="743"/>
      <c r="G28" s="469"/>
      <c r="H28" s="743"/>
      <c r="I28" s="478"/>
      <c r="J28" s="476"/>
      <c r="K28" s="476"/>
      <c r="L28" s="476"/>
      <c r="M28" s="1304" t="s">
        <v>31</v>
      </c>
      <c r="N28" s="1304"/>
      <c r="O28" s="732"/>
      <c r="P28" s="1305">
        <v>37</v>
      </c>
      <c r="Q28" s="1305"/>
      <c r="R28" s="220"/>
      <c r="S28" s="219"/>
      <c r="T28" s="219"/>
      <c r="U28" s="219"/>
      <c r="V28" s="219"/>
      <c r="W28" s="221"/>
      <c r="X28" s="222"/>
      <c r="Y28" s="743"/>
      <c r="Z28" s="1215"/>
      <c r="AA28" s="1218"/>
      <c r="AB28" s="385" t="s">
        <v>155</v>
      </c>
      <c r="AC28" s="385" t="s">
        <v>155</v>
      </c>
      <c r="AD28" s="385"/>
      <c r="AE28" s="743"/>
      <c r="AF28" s="743"/>
      <c r="AG28" s="333"/>
      <c r="AH28" s="174"/>
      <c r="AI28" s="158"/>
      <c r="AJ28" s="158"/>
      <c r="AK28"/>
      <c r="AL28" s="22"/>
      <c r="AM28" s="12"/>
      <c r="AN28" s="12"/>
      <c r="AO28" s="12"/>
      <c r="AP28" s="12"/>
      <c r="AQ28" s="12"/>
    </row>
    <row r="29" spans="1:46">
      <c r="A29" s="22"/>
      <c r="C29" s="365" t="s">
        <v>155</v>
      </c>
      <c r="D29" s="185"/>
      <c r="E29" s="185"/>
      <c r="F29" s="471"/>
      <c r="G29" s="472"/>
      <c r="H29" s="185"/>
      <c r="I29" s="479"/>
      <c r="J29" s="167"/>
      <c r="K29" s="169"/>
      <c r="L29" s="366" t="s">
        <v>155</v>
      </c>
      <c r="M29" s="167"/>
      <c r="N29" s="167"/>
      <c r="O29" s="167"/>
      <c r="P29" s="385" t="s">
        <v>164</v>
      </c>
      <c r="Q29" s="385" t="s">
        <v>155</v>
      </c>
      <c r="R29" s="167"/>
      <c r="S29" s="167"/>
      <c r="T29" s="167"/>
      <c r="U29" s="167"/>
      <c r="V29" s="147"/>
      <c r="W29" s="164"/>
      <c r="X29" s="223"/>
      <c r="Y29" s="167"/>
      <c r="Z29" s="1217"/>
      <c r="AA29" s="1220"/>
      <c r="AB29" s="854" t="s">
        <v>155</v>
      </c>
      <c r="AC29" s="456" t="s">
        <v>155</v>
      </c>
      <c r="AD29" s="751"/>
      <c r="AE29" s="167"/>
      <c r="AF29" s="167"/>
      <c r="AG29" s="164"/>
      <c r="AH29" s="164"/>
      <c r="AK29"/>
      <c r="AL29" s="22"/>
      <c r="AM29" s="12"/>
      <c r="AN29" s="12"/>
      <c r="AO29" s="12"/>
      <c r="AP29" s="12"/>
      <c r="AQ29" s="12"/>
    </row>
    <row r="30" spans="1:46">
      <c r="A30" s="193"/>
      <c r="B30" s="458"/>
      <c r="C30" s="459"/>
      <c r="D30" s="730"/>
      <c r="E30" s="744"/>
      <c r="F30" s="744"/>
      <c r="G30" s="1248">
        <v>35</v>
      </c>
      <c r="H30" s="1247"/>
      <c r="I30" s="729"/>
      <c r="J30" s="195"/>
      <c r="K30" s="473"/>
      <c r="L30" s="730"/>
      <c r="M30" s="186"/>
      <c r="N30" s="186"/>
      <c r="O30" s="186"/>
      <c r="P30" s="386" t="s">
        <v>155</v>
      </c>
      <c r="Q30" s="386" t="s">
        <v>165</v>
      </c>
      <c r="R30" s="730"/>
      <c r="S30" s="193"/>
      <c r="T30" s="458"/>
      <c r="U30" s="459"/>
      <c r="V30" s="731"/>
      <c r="W30" s="308"/>
      <c r="X30" s="308"/>
      <c r="Y30" s="308"/>
      <c r="Z30" s="1247">
        <v>36</v>
      </c>
      <c r="AA30" s="1248"/>
      <c r="AB30" s="1247" t="s">
        <v>31</v>
      </c>
      <c r="AC30" s="1248"/>
      <c r="AD30" s="754"/>
      <c r="AE30" s="730"/>
      <c r="AF30" s="373"/>
      <c r="AG30" s="385" t="s">
        <v>155</v>
      </c>
      <c r="AH30" s="385" t="s">
        <v>155</v>
      </c>
      <c r="AI30" s="384"/>
      <c r="AJ30" s="186"/>
      <c r="AK30"/>
      <c r="AL30" s="22"/>
      <c r="AM30" s="12"/>
      <c r="AN30" s="12"/>
      <c r="AO30" s="12"/>
      <c r="AP30" s="12"/>
      <c r="AQ30" s="12"/>
    </row>
    <row r="31" spans="1:46">
      <c r="A31" s="365" t="s">
        <v>155</v>
      </c>
      <c r="B31" s="146"/>
      <c r="C31" s="461"/>
      <c r="D31" s="361"/>
      <c r="E31" s="147" t="s">
        <v>162</v>
      </c>
      <c r="F31" s="366" t="s">
        <v>155</v>
      </c>
      <c r="G31" s="146"/>
      <c r="H31" s="162"/>
      <c r="I31" s="365" t="s">
        <v>155</v>
      </c>
      <c r="J31" s="460"/>
      <c r="K31" s="461"/>
      <c r="L31" s="214"/>
      <c r="M31" s="147"/>
      <c r="N31" s="366" t="s">
        <v>155</v>
      </c>
      <c r="O31" s="146"/>
      <c r="P31" s="162"/>
      <c r="Q31" s="162"/>
      <c r="R31" s="162"/>
      <c r="S31" s="365" t="s">
        <v>155</v>
      </c>
      <c r="T31" s="460"/>
      <c r="U31" s="461"/>
      <c r="V31" s="214"/>
      <c r="W31" s="147"/>
      <c r="X31" s="366" t="s">
        <v>155</v>
      </c>
      <c r="Y31" s="366"/>
      <c r="Z31" s="366"/>
      <c r="AA31" s="366"/>
      <c r="AB31" s="365" t="s">
        <v>161</v>
      </c>
      <c r="AC31" s="146" t="s">
        <v>159</v>
      </c>
      <c r="AD31" s="755" t="s">
        <v>155</v>
      </c>
      <c r="AE31" s="753" t="s">
        <v>155</v>
      </c>
      <c r="AF31" s="751" t="s">
        <v>155</v>
      </c>
      <c r="AG31" s="147"/>
      <c r="AH31" s="366" t="s">
        <v>155</v>
      </c>
      <c r="AI31"/>
      <c r="AJ31" s="22"/>
      <c r="AK31"/>
      <c r="AL31" s="22"/>
      <c r="AM31" s="12"/>
      <c r="AN31" s="12"/>
      <c r="AO31" s="12"/>
      <c r="AP31" s="12"/>
      <c r="AQ31" s="12"/>
    </row>
    <row r="32" spans="1:46">
      <c r="A32" s="730"/>
      <c r="B32" s="474"/>
      <c r="C32" s="1248">
        <v>31</v>
      </c>
      <c r="D32" s="1293"/>
      <c r="E32" s="191"/>
      <c r="F32" s="730"/>
      <c r="G32" s="730"/>
      <c r="H32" s="187"/>
      <c r="I32" s="730"/>
      <c r="J32" s="475"/>
      <c r="K32" s="1248">
        <v>32</v>
      </c>
      <c r="L32" s="1293"/>
      <c r="M32" s="191"/>
      <c r="N32" s="730"/>
      <c r="O32" s="730"/>
      <c r="P32" s="730"/>
      <c r="Q32" s="730"/>
      <c r="R32" s="730"/>
      <c r="S32" s="463"/>
      <c r="T32" s="730"/>
      <c r="U32" s="1248">
        <v>33</v>
      </c>
      <c r="V32" s="1293"/>
      <c r="W32" s="191"/>
      <c r="X32" s="730"/>
      <c r="Y32" s="730"/>
      <c r="Z32" s="730"/>
      <c r="AA32" s="730"/>
      <c r="AB32" s="730"/>
      <c r="AC32" s="1340">
        <v>34</v>
      </c>
      <c r="AD32" s="1341"/>
      <c r="AE32" s="1341"/>
      <c r="AF32" s="1342"/>
      <c r="AG32" s="489"/>
      <c r="AH32" s="730"/>
      <c r="AI32"/>
      <c r="AJ32" s="22"/>
      <c r="AK32"/>
      <c r="AL32" s="22"/>
      <c r="AM32" s="12"/>
      <c r="AN32" s="12"/>
      <c r="AO32" s="12"/>
      <c r="AP32" s="12"/>
      <c r="AQ32" s="12"/>
    </row>
    <row r="33" spans="1:46">
      <c r="A33" s="148"/>
      <c r="B33" s="457"/>
      <c r="C33" s="149"/>
      <c r="D33" s="149"/>
      <c r="E33" s="155"/>
      <c r="F33" s="149"/>
      <c r="G33" s="149"/>
      <c r="H33" s="22"/>
      <c r="I33" s="148"/>
      <c r="J33" s="457"/>
      <c r="K33" s="149"/>
      <c r="L33" s="149"/>
      <c r="M33" s="155"/>
      <c r="N33" s="149"/>
      <c r="O33" s="149"/>
      <c r="P33" s="149"/>
      <c r="Q33" s="149"/>
      <c r="R33" s="149"/>
      <c r="S33" s="464"/>
      <c r="T33" s="462"/>
      <c r="U33" s="149"/>
      <c r="V33" s="149"/>
      <c r="W33" s="155"/>
      <c r="X33" s="149"/>
      <c r="Y33" s="149"/>
      <c r="Z33" s="149"/>
      <c r="AA33" s="149"/>
      <c r="AB33" s="148"/>
      <c r="AC33" s="152"/>
      <c r="AD33" s="149"/>
      <c r="AE33" s="149"/>
      <c r="AF33" s="149"/>
      <c r="AG33" s="457"/>
      <c r="AH33" s="149"/>
      <c r="AI33"/>
      <c r="AJ33" s="22"/>
      <c r="AK33"/>
      <c r="AL33" s="22"/>
      <c r="AM33" s="12"/>
      <c r="AN33" s="12"/>
      <c r="AO33" s="12"/>
      <c r="AP33" s="12"/>
      <c r="AQ33" s="12"/>
    </row>
    <row r="34" spans="1:46" s="13" customFormat="1" ht="17.25" customHeight="1">
      <c r="A34" s="1312" t="s">
        <v>222</v>
      </c>
      <c r="B34" s="1313"/>
      <c r="C34" s="322"/>
      <c r="D34" s="322"/>
      <c r="E34" s="1312" t="s">
        <v>223</v>
      </c>
      <c r="F34" s="1313"/>
      <c r="G34" s="322"/>
      <c r="H34" s="322"/>
      <c r="I34" s="1312" t="s">
        <v>218</v>
      </c>
      <c r="J34" s="1313"/>
      <c r="K34" s="322"/>
      <c r="L34" s="322"/>
      <c r="M34" s="1245" t="s">
        <v>225</v>
      </c>
      <c r="N34" s="1381"/>
      <c r="O34" s="322"/>
      <c r="P34" s="322"/>
      <c r="Q34" s="322"/>
      <c r="R34" s="322"/>
      <c r="S34" s="1312" t="s">
        <v>219</v>
      </c>
      <c r="T34" s="1313"/>
      <c r="U34" s="322"/>
      <c r="V34" s="322"/>
      <c r="W34" s="1312" t="s">
        <v>224</v>
      </c>
      <c r="X34" s="1313"/>
      <c r="Y34" s="445"/>
      <c r="Z34" s="445"/>
      <c r="AA34" s="445"/>
      <c r="AB34" s="1245" t="s">
        <v>220</v>
      </c>
      <c r="AC34" s="1246"/>
      <c r="AD34" s="752"/>
      <c r="AE34" s="322"/>
      <c r="AF34" s="1245" t="s">
        <v>221</v>
      </c>
      <c r="AG34" s="1246"/>
      <c r="AH34" s="488"/>
      <c r="AJ34" s="22"/>
      <c r="AM34" s="332"/>
      <c r="AN34" s="332"/>
      <c r="AO34" s="332"/>
      <c r="AP34" s="332"/>
      <c r="AQ34" s="332"/>
    </row>
    <row r="35" spans="1:46" ht="17.25" customHeight="1">
      <c r="A35" s="1717" t="s">
        <v>737</v>
      </c>
      <c r="B35" s="1718"/>
      <c r="C35" s="1115"/>
      <c r="D35" s="1115"/>
      <c r="E35" s="1719" t="s">
        <v>740</v>
      </c>
      <c r="F35" s="1720"/>
      <c r="G35" s="1115"/>
      <c r="H35" s="1115"/>
      <c r="I35" s="1721" t="s">
        <v>735</v>
      </c>
      <c r="J35" s="1722"/>
      <c r="K35" s="1115"/>
      <c r="L35" s="1115"/>
      <c r="M35" s="1723" t="s">
        <v>742</v>
      </c>
      <c r="N35" s="1724"/>
      <c r="O35" s="1116"/>
      <c r="P35" s="1115"/>
      <c r="Q35" s="1115"/>
      <c r="R35" s="1115"/>
      <c r="S35" s="1717" t="s">
        <v>736</v>
      </c>
      <c r="T35" s="1718"/>
      <c r="U35" s="1115"/>
      <c r="V35" s="1115"/>
      <c r="W35" s="1717" t="s">
        <v>741</v>
      </c>
      <c r="X35" s="1718"/>
      <c r="Y35" s="1725"/>
      <c r="Z35" s="1725"/>
      <c r="AA35" s="1725"/>
      <c r="AB35" s="1717" t="s">
        <v>738</v>
      </c>
      <c r="AC35" s="1718"/>
      <c r="AD35" s="1725"/>
      <c r="AE35" s="1115"/>
      <c r="AF35" s="1717" t="s">
        <v>739</v>
      </c>
      <c r="AG35" s="1718"/>
      <c r="AH35"/>
      <c r="AI35"/>
      <c r="AJ35" s="22"/>
      <c r="AK35"/>
      <c r="AL35" s="22"/>
      <c r="AM35" s="12"/>
      <c r="AN35" s="12"/>
      <c r="AO35" s="12"/>
      <c r="AP35" s="12"/>
      <c r="AQ35" s="12"/>
    </row>
    <row r="36" spans="1:46">
      <c r="A36" s="1726"/>
      <c r="B36" s="1727"/>
      <c r="C36" s="1115"/>
      <c r="D36" s="1115"/>
      <c r="E36" s="1728"/>
      <c r="F36" s="1729"/>
      <c r="G36" s="1115"/>
      <c r="H36" s="1115"/>
      <c r="I36" s="1730"/>
      <c r="J36" s="1731"/>
      <c r="K36" s="1115"/>
      <c r="L36" s="1115"/>
      <c r="M36" s="1726"/>
      <c r="N36" s="1732"/>
      <c r="O36" s="1116"/>
      <c r="P36" s="1115"/>
      <c r="Q36" s="1115"/>
      <c r="R36" s="1115"/>
      <c r="S36" s="1726"/>
      <c r="T36" s="1727"/>
      <c r="U36" s="1115"/>
      <c r="V36" s="1115"/>
      <c r="W36" s="1726"/>
      <c r="X36" s="1727"/>
      <c r="Y36" s="1725"/>
      <c r="Z36" s="1725"/>
      <c r="AA36" s="1725"/>
      <c r="AB36" s="1726"/>
      <c r="AC36" s="1727"/>
      <c r="AD36" s="1725"/>
      <c r="AE36" s="1115"/>
      <c r="AF36" s="1726"/>
      <c r="AG36" s="1727"/>
      <c r="AH36"/>
      <c r="AI36"/>
      <c r="AJ36" s="22"/>
      <c r="AK36"/>
      <c r="AL36" s="22"/>
      <c r="AM36" s="12"/>
      <c r="AN36" s="12"/>
      <c r="AO36" s="12"/>
      <c r="AP36" s="12"/>
      <c r="AQ36" s="12"/>
    </row>
    <row r="37" spans="1:46">
      <c r="A37" s="1726"/>
      <c r="B37" s="1727"/>
      <c r="C37" s="1115"/>
      <c r="D37" s="1115"/>
      <c r="E37" s="1728"/>
      <c r="F37" s="1729"/>
      <c r="G37" s="1115"/>
      <c r="H37" s="1115"/>
      <c r="I37" s="1730"/>
      <c r="J37" s="1731"/>
      <c r="K37" s="1115"/>
      <c r="L37" s="1115"/>
      <c r="M37" s="1726"/>
      <c r="N37" s="1732"/>
      <c r="O37" s="1116"/>
      <c r="P37" s="1115"/>
      <c r="Q37" s="1115"/>
      <c r="R37" s="1115"/>
      <c r="S37" s="1726"/>
      <c r="T37" s="1727"/>
      <c r="U37" s="1115"/>
      <c r="V37" s="1115"/>
      <c r="W37" s="1726"/>
      <c r="X37" s="1727"/>
      <c r="Y37" s="1725"/>
      <c r="Z37" s="1725"/>
      <c r="AA37" s="1725"/>
      <c r="AB37" s="1726"/>
      <c r="AC37" s="1727"/>
      <c r="AD37" s="1725"/>
      <c r="AE37" s="1115"/>
      <c r="AF37" s="1726"/>
      <c r="AG37" s="1727"/>
      <c r="AH37"/>
      <c r="AI37"/>
      <c r="AJ37" s="22"/>
      <c r="AK37"/>
      <c r="AL37" s="22"/>
      <c r="AM37" s="12"/>
      <c r="AN37" s="12"/>
      <c r="AO37" s="12"/>
      <c r="AP37" s="12"/>
      <c r="AQ37" s="12"/>
    </row>
    <row r="38" spans="1:46">
      <c r="A38" s="1726"/>
      <c r="B38" s="1727"/>
      <c r="C38" s="1115"/>
      <c r="D38" s="1115"/>
      <c r="E38" s="1728"/>
      <c r="F38" s="1729"/>
      <c r="G38" s="1115"/>
      <c r="H38" s="1115"/>
      <c r="I38" s="1730"/>
      <c r="J38" s="1731"/>
      <c r="K38" s="1115"/>
      <c r="L38" s="1115"/>
      <c r="M38" s="1726"/>
      <c r="N38" s="1732"/>
      <c r="O38" s="1116"/>
      <c r="P38" s="1115"/>
      <c r="Q38" s="1115"/>
      <c r="R38" s="1115"/>
      <c r="S38" s="1726"/>
      <c r="T38" s="1727"/>
      <c r="U38" s="1115"/>
      <c r="V38" s="1115"/>
      <c r="W38" s="1726"/>
      <c r="X38" s="1727"/>
      <c r="Y38" s="1725"/>
      <c r="Z38" s="1725"/>
      <c r="AA38" s="1725"/>
      <c r="AB38" s="1726"/>
      <c r="AC38" s="1727"/>
      <c r="AD38" s="1725"/>
      <c r="AE38" s="1115"/>
      <c r="AF38" s="1726"/>
      <c r="AG38" s="1727"/>
      <c r="AH38"/>
      <c r="AI38"/>
      <c r="AJ38" s="22"/>
      <c r="AK38"/>
      <c r="AL38" s="22"/>
      <c r="AM38" s="12"/>
      <c r="AN38" s="12"/>
      <c r="AO38" s="12"/>
      <c r="AP38" s="12"/>
      <c r="AQ38" s="12"/>
    </row>
    <row r="39" spans="1:46">
      <c r="A39" s="1726"/>
      <c r="B39" s="1727"/>
      <c r="C39" s="1115"/>
      <c r="D39" s="1115"/>
      <c r="E39" s="1728"/>
      <c r="F39" s="1729"/>
      <c r="G39" s="1115"/>
      <c r="H39" s="1115"/>
      <c r="I39" s="1730"/>
      <c r="J39" s="1731"/>
      <c r="K39" s="1115"/>
      <c r="L39" s="1115"/>
      <c r="M39" s="1726"/>
      <c r="N39" s="1732"/>
      <c r="O39" s="1116"/>
      <c r="P39" s="1115"/>
      <c r="Q39" s="1115"/>
      <c r="R39" s="1115"/>
      <c r="S39" s="1726"/>
      <c r="T39" s="1727"/>
      <c r="U39" s="1115"/>
      <c r="V39" s="1115"/>
      <c r="W39" s="1726"/>
      <c r="X39" s="1727"/>
      <c r="Y39" s="1725"/>
      <c r="Z39" s="1725"/>
      <c r="AA39" s="1725"/>
      <c r="AB39" s="1726"/>
      <c r="AC39" s="1727"/>
      <c r="AD39" s="1725"/>
      <c r="AE39" s="1115"/>
      <c r="AF39" s="1726"/>
      <c r="AG39" s="1727"/>
      <c r="AH39"/>
      <c r="AI39"/>
      <c r="AJ39" s="22"/>
      <c r="AK39"/>
      <c r="AL39" s="22"/>
      <c r="AM39" s="12"/>
      <c r="AN39" s="12"/>
      <c r="AO39" s="12"/>
      <c r="AP39" s="12"/>
      <c r="AQ39" s="12"/>
    </row>
    <row r="40" spans="1:46">
      <c r="A40" s="1726"/>
      <c r="B40" s="1727"/>
      <c r="C40" s="1115"/>
      <c r="D40" s="1115"/>
      <c r="E40" s="1728"/>
      <c r="F40" s="1729"/>
      <c r="G40" s="1115"/>
      <c r="H40" s="1115"/>
      <c r="I40" s="1730"/>
      <c r="J40" s="1731"/>
      <c r="K40" s="1115"/>
      <c r="L40" s="1115"/>
      <c r="M40" s="1726"/>
      <c r="N40" s="1732"/>
      <c r="O40" s="1116"/>
      <c r="P40" s="1115"/>
      <c r="Q40" s="1115"/>
      <c r="R40" s="1115"/>
      <c r="S40" s="1726"/>
      <c r="T40" s="1727"/>
      <c r="U40" s="1115"/>
      <c r="V40" s="1115"/>
      <c r="W40" s="1726"/>
      <c r="X40" s="1727"/>
      <c r="Y40" s="1725"/>
      <c r="Z40" s="1725"/>
      <c r="AA40" s="1725"/>
      <c r="AB40" s="1726"/>
      <c r="AC40" s="1727"/>
      <c r="AD40" s="1725"/>
      <c r="AE40" s="1115"/>
      <c r="AF40" s="1726"/>
      <c r="AG40" s="1727"/>
      <c r="AH40"/>
      <c r="AI40"/>
      <c r="AJ40" s="22"/>
      <c r="AK40"/>
      <c r="AL40" s="22"/>
      <c r="AM40" s="12"/>
      <c r="AN40" s="12"/>
      <c r="AO40" s="12"/>
      <c r="AP40" s="12"/>
      <c r="AQ40" s="12"/>
    </row>
    <row r="41" spans="1:46">
      <c r="A41" s="1733"/>
      <c r="B41" s="1734"/>
      <c r="C41" s="1115"/>
      <c r="D41" s="1115"/>
      <c r="E41" s="1735"/>
      <c r="F41" s="1736"/>
      <c r="G41" s="1115"/>
      <c r="H41" s="1115"/>
      <c r="I41" s="1737"/>
      <c r="J41" s="1738"/>
      <c r="K41" s="1115"/>
      <c r="L41" s="1115"/>
      <c r="M41" s="1739"/>
      <c r="N41" s="1740"/>
      <c r="O41" s="1116"/>
      <c r="P41" s="1741"/>
      <c r="Q41" s="1741"/>
      <c r="R41" s="1741"/>
      <c r="S41" s="1733"/>
      <c r="T41" s="1734"/>
      <c r="U41" s="1115"/>
      <c r="V41" s="1115"/>
      <c r="W41" s="1733"/>
      <c r="X41" s="1734"/>
      <c r="Y41" s="1725"/>
      <c r="Z41" s="1725"/>
      <c r="AA41" s="1725"/>
      <c r="AB41" s="1733"/>
      <c r="AC41" s="1734"/>
      <c r="AD41" s="1725"/>
      <c r="AE41" s="1115"/>
      <c r="AF41" s="1733"/>
      <c r="AG41" s="1734"/>
      <c r="AH41"/>
      <c r="AI41"/>
      <c r="AJ41" s="22"/>
      <c r="AK41"/>
      <c r="AL41" s="22"/>
      <c r="AM41" s="12"/>
      <c r="AN41" s="12"/>
      <c r="AO41" s="12"/>
      <c r="AP41" s="12"/>
      <c r="AQ41" s="12"/>
    </row>
    <row r="42" spans="1:46">
      <c r="K42" s="22"/>
      <c r="P42" s="22"/>
      <c r="R42" s="22"/>
      <c r="S42" s="22"/>
      <c r="T42"/>
      <c r="U42" s="22"/>
      <c r="V42" s="17"/>
      <c r="X42" s="728"/>
      <c r="Y42" s="728"/>
      <c r="Z42" s="728"/>
      <c r="AA42" s="728"/>
      <c r="AB42" s="728"/>
      <c r="AC42" s="728"/>
      <c r="AD42" s="728"/>
      <c r="AE42"/>
      <c r="AF42"/>
      <c r="AH42"/>
      <c r="AI42"/>
      <c r="AJ42" s="22"/>
      <c r="AK42"/>
      <c r="AL42" s="22"/>
      <c r="AN42"/>
      <c r="AO42" s="12"/>
      <c r="AP42" s="12"/>
      <c r="AQ42" s="12"/>
      <c r="AR42" s="12"/>
      <c r="AS42" s="12"/>
      <c r="AT42" s="12"/>
    </row>
    <row r="43" spans="1:46">
      <c r="K43" s="22"/>
      <c r="P43" s="22"/>
      <c r="R43" s="22"/>
      <c r="S43" s="22"/>
      <c r="T43"/>
      <c r="U43" s="22"/>
      <c r="V43" s="17"/>
      <c r="X43" s="728"/>
      <c r="Y43" s="728"/>
      <c r="Z43" s="728"/>
      <c r="AA43" s="728"/>
      <c r="AB43" s="728"/>
      <c r="AC43" s="728"/>
      <c r="AD43" s="728"/>
      <c r="AE43"/>
      <c r="AF43"/>
      <c r="AH43"/>
      <c r="AI43"/>
      <c r="AJ43" s="22"/>
      <c r="AK43"/>
      <c r="AL43" s="22"/>
      <c r="AN43"/>
      <c r="AO43" s="12"/>
      <c r="AP43" s="12"/>
      <c r="AQ43" s="12"/>
      <c r="AR43" s="12"/>
      <c r="AS43" s="12"/>
      <c r="AT43" s="12"/>
    </row>
    <row r="44" spans="1:46" ht="18" thickBot="1">
      <c r="K44" s="22"/>
      <c r="P44" s="22"/>
      <c r="R44" s="22"/>
      <c r="S44" s="22"/>
      <c r="T44"/>
      <c r="U44" s="22"/>
      <c r="V44" s="17"/>
      <c r="X44" s="728"/>
      <c r="Y44" s="728"/>
      <c r="Z44" s="728"/>
      <c r="AA44" s="728"/>
      <c r="AB44" s="728"/>
      <c r="AC44" s="728"/>
      <c r="AD44" s="728"/>
      <c r="AE44"/>
      <c r="AF44"/>
      <c r="AH44"/>
      <c r="AI44"/>
      <c r="AJ44" s="22"/>
      <c r="AK44"/>
      <c r="AL44" s="22"/>
      <c r="AN44"/>
      <c r="AO44" s="12"/>
      <c r="AP44" s="12"/>
      <c r="AQ44" s="12"/>
      <c r="AR44" s="12"/>
      <c r="AS44" s="12"/>
      <c r="AT44" s="12"/>
    </row>
    <row r="45" spans="1:46" ht="36" customHeight="1" thickBot="1">
      <c r="D45" s="1276" t="s">
        <v>226</v>
      </c>
      <c r="E45" s="1277"/>
      <c r="F45" s="1278"/>
      <c r="G45" s="1279" t="str">
        <f>IF(D46="","",D46)</f>
        <v>17・二小A</v>
      </c>
      <c r="H45" s="1255"/>
      <c r="I45" s="1255"/>
      <c r="J45" s="1255" t="str">
        <f>IF(D47="","",D47)</f>
        <v>SEISEKI 　B</v>
      </c>
      <c r="K45" s="1255"/>
      <c r="L45" s="1272"/>
      <c r="M45" s="1272" t="str">
        <f>IF(D48="","",D48)</f>
        <v>永山A</v>
      </c>
      <c r="N45" s="1379"/>
      <c r="O45" s="1380"/>
      <c r="P45" s="1255" t="str">
        <f>IF(D49="","",D49)</f>
        <v>聖ヶ丘</v>
      </c>
      <c r="Q45" s="1255"/>
      <c r="R45" s="1272"/>
      <c r="S45" s="491" t="s">
        <v>4</v>
      </c>
      <c r="T45" s="42" t="s">
        <v>3</v>
      </c>
      <c r="U45" s="42" t="s">
        <v>2</v>
      </c>
      <c r="V45" s="182" t="s">
        <v>1</v>
      </c>
      <c r="W45" s="44" t="s">
        <v>0</v>
      </c>
      <c r="X45" s="728"/>
      <c r="Z45"/>
      <c r="AB45"/>
      <c r="AC45"/>
      <c r="AD45" s="22"/>
      <c r="AE45"/>
      <c r="AH45"/>
      <c r="AI45" s="12"/>
      <c r="AJ45" s="12"/>
      <c r="AK45" s="12"/>
      <c r="AL45" s="12"/>
      <c r="AM45" s="12"/>
      <c r="AN45" s="12"/>
      <c r="AO45"/>
      <c r="AP45"/>
    </row>
    <row r="46" spans="1:46" ht="36" customHeight="1">
      <c r="D46" s="1298" t="s">
        <v>743</v>
      </c>
      <c r="E46" s="1299"/>
      <c r="F46" s="1300"/>
      <c r="G46" s="1301"/>
      <c r="H46" s="1339"/>
      <c r="I46" s="1303"/>
      <c r="J46" s="1222"/>
      <c r="K46" s="1742"/>
      <c r="L46" s="1224"/>
      <c r="M46" s="73"/>
      <c r="N46" s="659"/>
      <c r="O46" s="73"/>
      <c r="P46" s="71"/>
      <c r="Q46" s="657"/>
      <c r="R46" s="72"/>
      <c r="S46" s="448"/>
      <c r="T46" s="367"/>
      <c r="U46" s="368"/>
      <c r="V46" s="369"/>
      <c r="W46" s="376"/>
      <c r="X46" s="728"/>
      <c r="Z46"/>
      <c r="AB46"/>
      <c r="AC46"/>
      <c r="AD46" s="22"/>
      <c r="AE46"/>
      <c r="AH46"/>
      <c r="AI46" s="12"/>
      <c r="AJ46" s="12"/>
      <c r="AK46" s="12"/>
      <c r="AL46" s="12"/>
      <c r="AM46" s="12"/>
      <c r="AN46" s="12"/>
      <c r="AO46"/>
      <c r="AP46"/>
    </row>
    <row r="47" spans="1:46" ht="36" customHeight="1">
      <c r="D47" s="1266" t="s">
        <v>316</v>
      </c>
      <c r="E47" s="1267"/>
      <c r="F47" s="1268"/>
      <c r="G47" s="1743"/>
      <c r="H47" s="1744"/>
      <c r="I47" s="1745"/>
      <c r="J47" s="1263"/>
      <c r="K47" s="1264"/>
      <c r="L47" s="1264"/>
      <c r="M47" s="436"/>
      <c r="N47" s="657"/>
      <c r="O47" s="437"/>
      <c r="P47" s="436"/>
      <c r="Q47" s="659"/>
      <c r="R47" s="437"/>
      <c r="S47" s="449"/>
      <c r="T47" s="433"/>
      <c r="U47" s="434"/>
      <c r="V47" s="638"/>
      <c r="W47" s="435"/>
      <c r="X47" s="728"/>
      <c r="Z47"/>
      <c r="AB47"/>
      <c r="AC47"/>
      <c r="AD47" s="22"/>
      <c r="AE47"/>
      <c r="AH47"/>
      <c r="AI47" s="12"/>
      <c r="AJ47" s="12"/>
      <c r="AK47" s="12"/>
      <c r="AL47" s="12"/>
      <c r="AM47" s="12"/>
      <c r="AN47" s="12"/>
      <c r="AO47"/>
      <c r="AP47"/>
    </row>
    <row r="48" spans="1:46" ht="36" customHeight="1">
      <c r="D48" s="1260" t="s">
        <v>260</v>
      </c>
      <c r="E48" s="1261"/>
      <c r="F48" s="1262"/>
      <c r="G48" s="442"/>
      <c r="H48" s="659"/>
      <c r="I48" s="432"/>
      <c r="J48" s="436"/>
      <c r="K48" s="657"/>
      <c r="L48" s="432"/>
      <c r="M48" s="1263"/>
      <c r="N48" s="1264"/>
      <c r="O48" s="1265"/>
      <c r="P48" s="1746"/>
      <c r="Q48" s="1744"/>
      <c r="R48" s="1745"/>
      <c r="S48" s="449"/>
      <c r="T48" s="433"/>
      <c r="U48" s="434"/>
      <c r="V48" s="638"/>
      <c r="W48" s="435"/>
      <c r="X48" s="728"/>
      <c r="Z48"/>
      <c r="AB48"/>
      <c r="AC48"/>
      <c r="AD48" s="22"/>
      <c r="AE48"/>
      <c r="AH48"/>
      <c r="AI48" s="12"/>
      <c r="AJ48" s="12"/>
      <c r="AK48" s="12"/>
      <c r="AL48" s="12"/>
      <c r="AM48" s="12"/>
      <c r="AN48" s="12"/>
      <c r="AO48"/>
      <c r="AP48"/>
    </row>
    <row r="49" spans="4:46" ht="36" customHeight="1" thickBot="1">
      <c r="D49" s="1335" t="s">
        <v>330</v>
      </c>
      <c r="E49" s="1336"/>
      <c r="F49" s="1337"/>
      <c r="G49" s="74"/>
      <c r="H49" s="756"/>
      <c r="I49" s="75"/>
      <c r="J49" s="77"/>
      <c r="K49" s="757"/>
      <c r="L49" s="77"/>
      <c r="M49" s="1747"/>
      <c r="N49" s="1748"/>
      <c r="O49" s="1749"/>
      <c r="P49" s="1258"/>
      <c r="Q49" s="1258"/>
      <c r="R49" s="1338"/>
      <c r="S49" s="606"/>
      <c r="T49" s="370"/>
      <c r="U49" s="371"/>
      <c r="V49" s="372"/>
      <c r="W49" s="377"/>
      <c r="X49" s="728"/>
      <c r="Z49"/>
      <c r="AB49"/>
      <c r="AC49"/>
      <c r="AD49" s="22"/>
      <c r="AE49"/>
      <c r="AH49"/>
      <c r="AI49" s="12"/>
      <c r="AJ49" s="12"/>
      <c r="AK49" s="12"/>
      <c r="AL49" s="12"/>
      <c r="AM49" s="12"/>
      <c r="AN49" s="12"/>
      <c r="AO49"/>
      <c r="AP49"/>
    </row>
    <row r="50" spans="4:46">
      <c r="K50" s="22"/>
      <c r="P50" s="22"/>
      <c r="R50" s="22"/>
      <c r="S50" s="22"/>
      <c r="T50"/>
      <c r="U50" s="22"/>
      <c r="V50" s="17"/>
      <c r="X50" s="728"/>
      <c r="Y50" s="728"/>
      <c r="Z50" s="728"/>
      <c r="AA50" s="728"/>
      <c r="AB50" s="728"/>
      <c r="AC50" s="728"/>
      <c r="AD50" s="728"/>
      <c r="AE50"/>
      <c r="AF50"/>
      <c r="AH50"/>
      <c r="AI50"/>
      <c r="AJ50" s="22"/>
      <c r="AK50"/>
      <c r="AL50" s="22"/>
      <c r="AN50"/>
      <c r="AO50" s="12"/>
      <c r="AP50" s="12"/>
      <c r="AQ50" s="12"/>
      <c r="AR50" s="12"/>
      <c r="AS50" s="12"/>
      <c r="AT50" s="12"/>
    </row>
    <row r="51" spans="4:46">
      <c r="K51" s="22"/>
      <c r="P51" s="22"/>
      <c r="R51" s="22"/>
      <c r="S51" s="22"/>
      <c r="T51"/>
      <c r="U51" s="22"/>
      <c r="V51" s="17"/>
      <c r="X51" s="728"/>
      <c r="Y51" s="728"/>
      <c r="Z51" s="728"/>
      <c r="AA51" s="728"/>
      <c r="AB51" s="728"/>
      <c r="AC51" s="728"/>
      <c r="AD51" s="728"/>
      <c r="AE51"/>
      <c r="AF51"/>
      <c r="AH51"/>
      <c r="AI51"/>
      <c r="AJ51" s="22"/>
      <c r="AK51"/>
      <c r="AL51" s="22"/>
      <c r="AN51"/>
      <c r="AO51" s="12"/>
      <c r="AP51" s="12"/>
      <c r="AQ51" s="12"/>
      <c r="AR51" s="12"/>
      <c r="AS51" s="12"/>
      <c r="AT51" s="12"/>
    </row>
    <row r="52" spans="4:46">
      <c r="K52" s="22"/>
      <c r="P52" s="22"/>
      <c r="R52" s="22"/>
      <c r="S52" s="22"/>
      <c r="T52"/>
      <c r="U52" s="22"/>
      <c r="V52" s="17"/>
      <c r="X52" s="728"/>
      <c r="Y52" s="728"/>
      <c r="Z52" s="728"/>
      <c r="AA52" s="728"/>
      <c r="AB52" s="728"/>
      <c r="AC52" s="728"/>
      <c r="AD52" s="728"/>
      <c r="AE52"/>
      <c r="AF52"/>
      <c r="AH52"/>
      <c r="AI52"/>
      <c r="AJ52" s="22"/>
      <c r="AK52"/>
      <c r="AL52" s="22"/>
      <c r="AN52"/>
      <c r="AO52" s="12"/>
      <c r="AP52" s="12"/>
      <c r="AQ52" s="12"/>
      <c r="AR52" s="12"/>
      <c r="AS52" s="12"/>
      <c r="AT52" s="12"/>
    </row>
    <row r="53" spans="4:46">
      <c r="K53" s="22"/>
      <c r="P53" s="22"/>
      <c r="R53" s="22"/>
      <c r="S53" s="22"/>
      <c r="T53"/>
      <c r="U53" s="22"/>
      <c r="V53" s="17"/>
      <c r="X53" s="728"/>
      <c r="Y53" s="728"/>
      <c r="Z53" s="728"/>
      <c r="AA53" s="728"/>
      <c r="AB53" s="728"/>
      <c r="AC53" s="728"/>
      <c r="AD53" s="728"/>
      <c r="AE53"/>
      <c r="AF53"/>
      <c r="AH53"/>
      <c r="AI53"/>
      <c r="AJ53" s="22"/>
      <c r="AK53"/>
      <c r="AL53" s="22"/>
      <c r="AN53"/>
      <c r="AO53" s="12"/>
      <c r="AP53" s="12"/>
      <c r="AQ53" s="12"/>
      <c r="AR53" s="12"/>
      <c r="AS53" s="12"/>
      <c r="AT53" s="12"/>
    </row>
    <row r="54" spans="4:46">
      <c r="K54" s="22"/>
      <c r="P54" s="22"/>
      <c r="R54" s="22"/>
      <c r="S54" s="22"/>
      <c r="T54"/>
      <c r="U54" s="22"/>
      <c r="V54" s="17"/>
      <c r="X54" s="728"/>
      <c r="Y54" s="728"/>
      <c r="Z54" s="728"/>
      <c r="AA54" s="728"/>
      <c r="AB54" s="728"/>
      <c r="AC54" s="728"/>
      <c r="AD54" s="728"/>
      <c r="AE54"/>
      <c r="AF54"/>
      <c r="AH54"/>
      <c r="AI54"/>
      <c r="AJ54" s="22"/>
      <c r="AK54"/>
      <c r="AL54" s="22"/>
      <c r="AN54"/>
      <c r="AO54" s="12"/>
      <c r="AP54" s="12"/>
      <c r="AQ54" s="12"/>
      <c r="AR54" s="12"/>
      <c r="AS54" s="12"/>
      <c r="AT54" s="12"/>
    </row>
  </sheetData>
  <mergeCells count="80">
    <mergeCell ref="AB35:AC41"/>
    <mergeCell ref="AF35:AG41"/>
    <mergeCell ref="S12:U12"/>
    <mergeCell ref="V12:X12"/>
    <mergeCell ref="G12:I12"/>
    <mergeCell ref="D12:F12"/>
    <mergeCell ref="J12:L12"/>
    <mergeCell ref="M12:O12"/>
    <mergeCell ref="P12:R12"/>
    <mergeCell ref="D8:F8"/>
    <mergeCell ref="P8:R8"/>
    <mergeCell ref="D9:F9"/>
    <mergeCell ref="S9:U9"/>
    <mergeCell ref="V10:X10"/>
    <mergeCell ref="AB30:AC30"/>
    <mergeCell ref="P1:AA1"/>
    <mergeCell ref="D4:F4"/>
    <mergeCell ref="G4:I4"/>
    <mergeCell ref="J4:L4"/>
    <mergeCell ref="M4:O4"/>
    <mergeCell ref="P4:R4"/>
    <mergeCell ref="S4:U4"/>
    <mergeCell ref="V4:X4"/>
    <mergeCell ref="D5:F5"/>
    <mergeCell ref="G5:I5"/>
    <mergeCell ref="D6:F6"/>
    <mergeCell ref="J6:L6"/>
    <mergeCell ref="D7:F7"/>
    <mergeCell ref="M7:O7"/>
    <mergeCell ref="D10:F10"/>
    <mergeCell ref="W35:X41"/>
    <mergeCell ref="M26:T26"/>
    <mergeCell ref="M28:N28"/>
    <mergeCell ref="P28:Q28"/>
    <mergeCell ref="Z30:AA30"/>
    <mergeCell ref="D13:F13"/>
    <mergeCell ref="G13:I13"/>
    <mergeCell ref="D14:F14"/>
    <mergeCell ref="J14:L14"/>
    <mergeCell ref="D15:F15"/>
    <mergeCell ref="M15:O15"/>
    <mergeCell ref="D16:F16"/>
    <mergeCell ref="P16:R16"/>
    <mergeCell ref="D17:F17"/>
    <mergeCell ref="S17:U17"/>
    <mergeCell ref="D18:F18"/>
    <mergeCell ref="V18:X18"/>
    <mergeCell ref="M21:T22"/>
    <mergeCell ref="P25:Q25"/>
    <mergeCell ref="G30:H30"/>
    <mergeCell ref="C32:D32"/>
    <mergeCell ref="K32:L32"/>
    <mergeCell ref="U32:V32"/>
    <mergeCell ref="AC32:AF32"/>
    <mergeCell ref="A34:B34"/>
    <mergeCell ref="E34:F34"/>
    <mergeCell ref="I34:J34"/>
    <mergeCell ref="M34:N34"/>
    <mergeCell ref="S34:T34"/>
    <mergeCell ref="W34:X34"/>
    <mergeCell ref="AB34:AC34"/>
    <mergeCell ref="AF34:AG34"/>
    <mergeCell ref="A35:B41"/>
    <mergeCell ref="E35:F41"/>
    <mergeCell ref="I35:J41"/>
    <mergeCell ref="M35:N41"/>
    <mergeCell ref="S35:T41"/>
    <mergeCell ref="D45:F45"/>
    <mergeCell ref="G45:I45"/>
    <mergeCell ref="J45:L45"/>
    <mergeCell ref="M45:O45"/>
    <mergeCell ref="P45:R45"/>
    <mergeCell ref="M48:O48"/>
    <mergeCell ref="D49:F49"/>
    <mergeCell ref="P49:R49"/>
    <mergeCell ref="D46:F46"/>
    <mergeCell ref="G46:I46"/>
    <mergeCell ref="D47:F47"/>
    <mergeCell ref="J47:L47"/>
    <mergeCell ref="D48:F48"/>
  </mergeCells>
  <phoneticPr fontId="2"/>
  <printOptions horizontalCentered="1"/>
  <pageMargins left="0.35433070866141736" right="0.35433070866141736" top="0.98425196850393704" bottom="0.98425196850393704" header="0.51181102362204722" footer="0.51181102362204722"/>
  <pageSetup paperSize="9" scale="70" firstPageNumber="4294963191" orientation="portrait" r:id="rId1"/>
  <headerFooter alignWithMargins="0"/>
  <rowBreaks count="1" manualBreakCount="1">
    <brk id="19" max="4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4"/>
  <sheetViews>
    <sheetView showGridLines="0" tabSelected="1" view="pageBreakPreview" topLeftCell="A67" zoomScale="80" zoomScaleNormal="100" zoomScaleSheetLayoutView="80" workbookViewId="0">
      <selection activeCell="A86" sqref="A86"/>
    </sheetView>
  </sheetViews>
  <sheetFormatPr defaultRowHeight="18" customHeight="1"/>
  <cols>
    <col min="1" max="1" width="21.5" style="45" customWidth="1"/>
    <col min="2" max="2" width="4.625" style="45" customWidth="1"/>
    <col min="3" max="3" width="11.75" style="45" customWidth="1"/>
    <col min="4" max="4" width="9.125" style="45" customWidth="1"/>
    <col min="5" max="5" width="19.25" style="45" customWidth="1"/>
    <col min="6" max="8" width="4.625" style="45" customWidth="1"/>
    <col min="9" max="9" width="21.875" style="45" customWidth="1"/>
    <col min="10" max="10" width="11.625" style="45" customWidth="1"/>
    <col min="11" max="11" width="15.125" style="374" customWidth="1"/>
    <col min="12" max="12" width="3" style="45" customWidth="1"/>
    <col min="13" max="15" width="9" style="45" customWidth="1"/>
    <col min="16" max="238" width="9" style="45"/>
    <col min="239" max="239" width="2.125" style="45" customWidth="1"/>
    <col min="240" max="240" width="7.75" style="45" customWidth="1"/>
    <col min="241" max="241" width="13.25" style="45" customWidth="1"/>
    <col min="242" max="262" width="4.625" style="45" customWidth="1"/>
    <col min="263" max="263" width="9" style="45"/>
    <col min="264" max="264" width="3" style="45" customWidth="1"/>
    <col min="265" max="494" width="9" style="45"/>
    <col min="495" max="495" width="2.125" style="45" customWidth="1"/>
    <col min="496" max="496" width="7.75" style="45" customWidth="1"/>
    <col min="497" max="497" width="13.25" style="45" customWidth="1"/>
    <col min="498" max="518" width="4.625" style="45" customWidth="1"/>
    <col min="519" max="519" width="9" style="45"/>
    <col min="520" max="520" width="3" style="45" customWidth="1"/>
    <col min="521" max="750" width="9" style="45"/>
    <col min="751" max="751" width="2.125" style="45" customWidth="1"/>
    <col min="752" max="752" width="7.75" style="45" customWidth="1"/>
    <col min="753" max="753" width="13.25" style="45" customWidth="1"/>
    <col min="754" max="774" width="4.625" style="45" customWidth="1"/>
    <col min="775" max="775" width="9" style="45"/>
    <col min="776" max="776" width="3" style="45" customWidth="1"/>
    <col min="777" max="1006" width="9" style="45"/>
    <col min="1007" max="1007" width="2.125" style="45" customWidth="1"/>
    <col min="1008" max="1008" width="7.75" style="45" customWidth="1"/>
    <col min="1009" max="1009" width="13.25" style="45" customWidth="1"/>
    <col min="1010" max="1030" width="4.625" style="45" customWidth="1"/>
    <col min="1031" max="1031" width="9" style="45"/>
    <col min="1032" max="1032" width="3" style="45" customWidth="1"/>
    <col min="1033" max="1262" width="9" style="45"/>
    <col min="1263" max="1263" width="2.125" style="45" customWidth="1"/>
    <col min="1264" max="1264" width="7.75" style="45" customWidth="1"/>
    <col min="1265" max="1265" width="13.25" style="45" customWidth="1"/>
    <col min="1266" max="1286" width="4.625" style="45" customWidth="1"/>
    <col min="1287" max="1287" width="9" style="45"/>
    <col min="1288" max="1288" width="3" style="45" customWidth="1"/>
    <col min="1289" max="1518" width="9" style="45"/>
    <col min="1519" max="1519" width="2.125" style="45" customWidth="1"/>
    <col min="1520" max="1520" width="7.75" style="45" customWidth="1"/>
    <col min="1521" max="1521" width="13.25" style="45" customWidth="1"/>
    <col min="1522" max="1542" width="4.625" style="45" customWidth="1"/>
    <col min="1543" max="1543" width="9" style="45"/>
    <col min="1544" max="1544" width="3" style="45" customWidth="1"/>
    <col min="1545" max="1774" width="9" style="45"/>
    <col min="1775" max="1775" width="2.125" style="45" customWidth="1"/>
    <col min="1776" max="1776" width="7.75" style="45" customWidth="1"/>
    <col min="1777" max="1777" width="13.25" style="45" customWidth="1"/>
    <col min="1778" max="1798" width="4.625" style="45" customWidth="1"/>
    <col min="1799" max="1799" width="9" style="45"/>
    <col min="1800" max="1800" width="3" style="45" customWidth="1"/>
    <col min="1801" max="2030" width="9" style="45"/>
    <col min="2031" max="2031" width="2.125" style="45" customWidth="1"/>
    <col min="2032" max="2032" width="7.75" style="45" customWidth="1"/>
    <col min="2033" max="2033" width="13.25" style="45" customWidth="1"/>
    <col min="2034" max="2054" width="4.625" style="45" customWidth="1"/>
    <col min="2055" max="2055" width="9" style="45"/>
    <col min="2056" max="2056" width="3" style="45" customWidth="1"/>
    <col min="2057" max="2286" width="9" style="45"/>
    <col min="2287" max="2287" width="2.125" style="45" customWidth="1"/>
    <col min="2288" max="2288" width="7.75" style="45" customWidth="1"/>
    <col min="2289" max="2289" width="13.25" style="45" customWidth="1"/>
    <col min="2290" max="2310" width="4.625" style="45" customWidth="1"/>
    <col min="2311" max="2311" width="9" style="45"/>
    <col min="2312" max="2312" width="3" style="45" customWidth="1"/>
    <col min="2313" max="2542" width="9" style="45"/>
    <col min="2543" max="2543" width="2.125" style="45" customWidth="1"/>
    <col min="2544" max="2544" width="7.75" style="45" customWidth="1"/>
    <col min="2545" max="2545" width="13.25" style="45" customWidth="1"/>
    <col min="2546" max="2566" width="4.625" style="45" customWidth="1"/>
    <col min="2567" max="2567" width="9" style="45"/>
    <col min="2568" max="2568" width="3" style="45" customWidth="1"/>
    <col min="2569" max="2798" width="9" style="45"/>
    <col min="2799" max="2799" width="2.125" style="45" customWidth="1"/>
    <col min="2800" max="2800" width="7.75" style="45" customWidth="1"/>
    <col min="2801" max="2801" width="13.25" style="45" customWidth="1"/>
    <col min="2802" max="2822" width="4.625" style="45" customWidth="1"/>
    <col min="2823" max="2823" width="9" style="45"/>
    <col min="2824" max="2824" width="3" style="45" customWidth="1"/>
    <col min="2825" max="3054" width="9" style="45"/>
    <col min="3055" max="3055" width="2.125" style="45" customWidth="1"/>
    <col min="3056" max="3056" width="7.75" style="45" customWidth="1"/>
    <col min="3057" max="3057" width="13.25" style="45" customWidth="1"/>
    <col min="3058" max="3078" width="4.625" style="45" customWidth="1"/>
    <col min="3079" max="3079" width="9" style="45"/>
    <col min="3080" max="3080" width="3" style="45" customWidth="1"/>
    <col min="3081" max="3310" width="9" style="45"/>
    <col min="3311" max="3311" width="2.125" style="45" customWidth="1"/>
    <col min="3312" max="3312" width="7.75" style="45" customWidth="1"/>
    <col min="3313" max="3313" width="13.25" style="45" customWidth="1"/>
    <col min="3314" max="3334" width="4.625" style="45" customWidth="1"/>
    <col min="3335" max="3335" width="9" style="45"/>
    <col min="3336" max="3336" width="3" style="45" customWidth="1"/>
    <col min="3337" max="3566" width="9" style="45"/>
    <col min="3567" max="3567" width="2.125" style="45" customWidth="1"/>
    <col min="3568" max="3568" width="7.75" style="45" customWidth="1"/>
    <col min="3569" max="3569" width="13.25" style="45" customWidth="1"/>
    <col min="3570" max="3590" width="4.625" style="45" customWidth="1"/>
    <col min="3591" max="3591" width="9" style="45"/>
    <col min="3592" max="3592" width="3" style="45" customWidth="1"/>
    <col min="3593" max="3822" width="9" style="45"/>
    <col min="3823" max="3823" width="2.125" style="45" customWidth="1"/>
    <col min="3824" max="3824" width="7.75" style="45" customWidth="1"/>
    <col min="3825" max="3825" width="13.25" style="45" customWidth="1"/>
    <col min="3826" max="3846" width="4.625" style="45" customWidth="1"/>
    <col min="3847" max="3847" width="9" style="45"/>
    <col min="3848" max="3848" width="3" style="45" customWidth="1"/>
    <col min="3849" max="4078" width="9" style="45"/>
    <col min="4079" max="4079" width="2.125" style="45" customWidth="1"/>
    <col min="4080" max="4080" width="7.75" style="45" customWidth="1"/>
    <col min="4081" max="4081" width="13.25" style="45" customWidth="1"/>
    <col min="4082" max="4102" width="4.625" style="45" customWidth="1"/>
    <col min="4103" max="4103" width="9" style="45"/>
    <col min="4104" max="4104" width="3" style="45" customWidth="1"/>
    <col min="4105" max="4334" width="9" style="45"/>
    <col min="4335" max="4335" width="2.125" style="45" customWidth="1"/>
    <col min="4336" max="4336" width="7.75" style="45" customWidth="1"/>
    <col min="4337" max="4337" width="13.25" style="45" customWidth="1"/>
    <col min="4338" max="4358" width="4.625" style="45" customWidth="1"/>
    <col min="4359" max="4359" width="9" style="45"/>
    <col min="4360" max="4360" width="3" style="45" customWidth="1"/>
    <col min="4361" max="4590" width="9" style="45"/>
    <col min="4591" max="4591" width="2.125" style="45" customWidth="1"/>
    <col min="4592" max="4592" width="7.75" style="45" customWidth="1"/>
    <col min="4593" max="4593" width="13.25" style="45" customWidth="1"/>
    <col min="4594" max="4614" width="4.625" style="45" customWidth="1"/>
    <col min="4615" max="4615" width="9" style="45"/>
    <col min="4616" max="4616" width="3" style="45" customWidth="1"/>
    <col min="4617" max="4846" width="9" style="45"/>
    <col min="4847" max="4847" width="2.125" style="45" customWidth="1"/>
    <col min="4848" max="4848" width="7.75" style="45" customWidth="1"/>
    <col min="4849" max="4849" width="13.25" style="45" customWidth="1"/>
    <col min="4850" max="4870" width="4.625" style="45" customWidth="1"/>
    <col min="4871" max="4871" width="9" style="45"/>
    <col min="4872" max="4872" width="3" style="45" customWidth="1"/>
    <col min="4873" max="5102" width="9" style="45"/>
    <col min="5103" max="5103" width="2.125" style="45" customWidth="1"/>
    <col min="5104" max="5104" width="7.75" style="45" customWidth="1"/>
    <col min="5105" max="5105" width="13.25" style="45" customWidth="1"/>
    <col min="5106" max="5126" width="4.625" style="45" customWidth="1"/>
    <col min="5127" max="5127" width="9" style="45"/>
    <col min="5128" max="5128" width="3" style="45" customWidth="1"/>
    <col min="5129" max="5358" width="9" style="45"/>
    <col min="5359" max="5359" width="2.125" style="45" customWidth="1"/>
    <col min="5360" max="5360" width="7.75" style="45" customWidth="1"/>
    <col min="5361" max="5361" width="13.25" style="45" customWidth="1"/>
    <col min="5362" max="5382" width="4.625" style="45" customWidth="1"/>
    <col min="5383" max="5383" width="9" style="45"/>
    <col min="5384" max="5384" width="3" style="45" customWidth="1"/>
    <col min="5385" max="5614" width="9" style="45"/>
    <col min="5615" max="5615" width="2.125" style="45" customWidth="1"/>
    <col min="5616" max="5616" width="7.75" style="45" customWidth="1"/>
    <col min="5617" max="5617" width="13.25" style="45" customWidth="1"/>
    <col min="5618" max="5638" width="4.625" style="45" customWidth="1"/>
    <col min="5639" max="5639" width="9" style="45"/>
    <col min="5640" max="5640" width="3" style="45" customWidth="1"/>
    <col min="5641" max="5870" width="9" style="45"/>
    <col min="5871" max="5871" width="2.125" style="45" customWidth="1"/>
    <col min="5872" max="5872" width="7.75" style="45" customWidth="1"/>
    <col min="5873" max="5873" width="13.25" style="45" customWidth="1"/>
    <col min="5874" max="5894" width="4.625" style="45" customWidth="1"/>
    <col min="5895" max="5895" width="9" style="45"/>
    <col min="5896" max="5896" width="3" style="45" customWidth="1"/>
    <col min="5897" max="6126" width="9" style="45"/>
    <col min="6127" max="6127" width="2.125" style="45" customWidth="1"/>
    <col min="6128" max="6128" width="7.75" style="45" customWidth="1"/>
    <col min="6129" max="6129" width="13.25" style="45" customWidth="1"/>
    <col min="6130" max="6150" width="4.625" style="45" customWidth="1"/>
    <col min="6151" max="6151" width="9" style="45"/>
    <col min="6152" max="6152" width="3" style="45" customWidth="1"/>
    <col min="6153" max="6382" width="9" style="45"/>
    <col min="6383" max="6383" width="2.125" style="45" customWidth="1"/>
    <col min="6384" max="6384" width="7.75" style="45" customWidth="1"/>
    <col min="6385" max="6385" width="13.25" style="45" customWidth="1"/>
    <col min="6386" max="6406" width="4.625" style="45" customWidth="1"/>
    <col min="6407" max="6407" width="9" style="45"/>
    <col min="6408" max="6408" width="3" style="45" customWidth="1"/>
    <col min="6409" max="6638" width="9" style="45"/>
    <col min="6639" max="6639" width="2.125" style="45" customWidth="1"/>
    <col min="6640" max="6640" width="7.75" style="45" customWidth="1"/>
    <col min="6641" max="6641" width="13.25" style="45" customWidth="1"/>
    <col min="6642" max="6662" width="4.625" style="45" customWidth="1"/>
    <col min="6663" max="6663" width="9" style="45"/>
    <col min="6664" max="6664" width="3" style="45" customWidth="1"/>
    <col min="6665" max="6894" width="9" style="45"/>
    <col min="6895" max="6895" width="2.125" style="45" customWidth="1"/>
    <col min="6896" max="6896" width="7.75" style="45" customWidth="1"/>
    <col min="6897" max="6897" width="13.25" style="45" customWidth="1"/>
    <col min="6898" max="6918" width="4.625" style="45" customWidth="1"/>
    <col min="6919" max="6919" width="9" style="45"/>
    <col min="6920" max="6920" width="3" style="45" customWidth="1"/>
    <col min="6921" max="7150" width="9" style="45"/>
    <col min="7151" max="7151" width="2.125" style="45" customWidth="1"/>
    <col min="7152" max="7152" width="7.75" style="45" customWidth="1"/>
    <col min="7153" max="7153" width="13.25" style="45" customWidth="1"/>
    <col min="7154" max="7174" width="4.625" style="45" customWidth="1"/>
    <col min="7175" max="7175" width="9" style="45"/>
    <col min="7176" max="7176" width="3" style="45" customWidth="1"/>
    <col min="7177" max="7406" width="9" style="45"/>
    <col min="7407" max="7407" width="2.125" style="45" customWidth="1"/>
    <col min="7408" max="7408" width="7.75" style="45" customWidth="1"/>
    <col min="7409" max="7409" width="13.25" style="45" customWidth="1"/>
    <col min="7410" max="7430" width="4.625" style="45" customWidth="1"/>
    <col min="7431" max="7431" width="9" style="45"/>
    <col min="7432" max="7432" width="3" style="45" customWidth="1"/>
    <col min="7433" max="7662" width="9" style="45"/>
    <col min="7663" max="7663" width="2.125" style="45" customWidth="1"/>
    <col min="7664" max="7664" width="7.75" style="45" customWidth="1"/>
    <col min="7665" max="7665" width="13.25" style="45" customWidth="1"/>
    <col min="7666" max="7686" width="4.625" style="45" customWidth="1"/>
    <col min="7687" max="7687" width="9" style="45"/>
    <col min="7688" max="7688" width="3" style="45" customWidth="1"/>
    <col min="7689" max="7918" width="9" style="45"/>
    <col min="7919" max="7919" width="2.125" style="45" customWidth="1"/>
    <col min="7920" max="7920" width="7.75" style="45" customWidth="1"/>
    <col min="7921" max="7921" width="13.25" style="45" customWidth="1"/>
    <col min="7922" max="7942" width="4.625" style="45" customWidth="1"/>
    <col min="7943" max="7943" width="9" style="45"/>
    <col min="7944" max="7944" width="3" style="45" customWidth="1"/>
    <col min="7945" max="8174" width="9" style="45"/>
    <col min="8175" max="8175" width="2.125" style="45" customWidth="1"/>
    <col min="8176" max="8176" width="7.75" style="45" customWidth="1"/>
    <col min="8177" max="8177" width="13.25" style="45" customWidth="1"/>
    <col min="8178" max="8198" width="4.625" style="45" customWidth="1"/>
    <col min="8199" max="8199" width="9" style="45"/>
    <col min="8200" max="8200" width="3" style="45" customWidth="1"/>
    <col min="8201" max="8430" width="9" style="45"/>
    <col min="8431" max="8431" width="2.125" style="45" customWidth="1"/>
    <col min="8432" max="8432" width="7.75" style="45" customWidth="1"/>
    <col min="8433" max="8433" width="13.25" style="45" customWidth="1"/>
    <col min="8434" max="8454" width="4.625" style="45" customWidth="1"/>
    <col min="8455" max="8455" width="9" style="45"/>
    <col min="8456" max="8456" width="3" style="45" customWidth="1"/>
    <col min="8457" max="8686" width="9" style="45"/>
    <col min="8687" max="8687" width="2.125" style="45" customWidth="1"/>
    <col min="8688" max="8688" width="7.75" style="45" customWidth="1"/>
    <col min="8689" max="8689" width="13.25" style="45" customWidth="1"/>
    <col min="8690" max="8710" width="4.625" style="45" customWidth="1"/>
    <col min="8711" max="8711" width="9" style="45"/>
    <col min="8712" max="8712" width="3" style="45" customWidth="1"/>
    <col min="8713" max="8942" width="9" style="45"/>
    <col min="8943" max="8943" width="2.125" style="45" customWidth="1"/>
    <col min="8944" max="8944" width="7.75" style="45" customWidth="1"/>
    <col min="8945" max="8945" width="13.25" style="45" customWidth="1"/>
    <col min="8946" max="8966" width="4.625" style="45" customWidth="1"/>
    <col min="8967" max="8967" width="9" style="45"/>
    <col min="8968" max="8968" width="3" style="45" customWidth="1"/>
    <col min="8969" max="9198" width="9" style="45"/>
    <col min="9199" max="9199" width="2.125" style="45" customWidth="1"/>
    <col min="9200" max="9200" width="7.75" style="45" customWidth="1"/>
    <col min="9201" max="9201" width="13.25" style="45" customWidth="1"/>
    <col min="9202" max="9222" width="4.625" style="45" customWidth="1"/>
    <col min="9223" max="9223" width="9" style="45"/>
    <col min="9224" max="9224" width="3" style="45" customWidth="1"/>
    <col min="9225" max="9454" width="9" style="45"/>
    <col min="9455" max="9455" width="2.125" style="45" customWidth="1"/>
    <col min="9456" max="9456" width="7.75" style="45" customWidth="1"/>
    <col min="9457" max="9457" width="13.25" style="45" customWidth="1"/>
    <col min="9458" max="9478" width="4.625" style="45" customWidth="1"/>
    <col min="9479" max="9479" width="9" style="45"/>
    <col min="9480" max="9480" width="3" style="45" customWidth="1"/>
    <col min="9481" max="9710" width="9" style="45"/>
    <col min="9711" max="9711" width="2.125" style="45" customWidth="1"/>
    <col min="9712" max="9712" width="7.75" style="45" customWidth="1"/>
    <col min="9713" max="9713" width="13.25" style="45" customWidth="1"/>
    <col min="9714" max="9734" width="4.625" style="45" customWidth="1"/>
    <col min="9735" max="9735" width="9" style="45"/>
    <col min="9736" max="9736" width="3" style="45" customWidth="1"/>
    <col min="9737" max="9966" width="9" style="45"/>
    <col min="9967" max="9967" width="2.125" style="45" customWidth="1"/>
    <col min="9968" max="9968" width="7.75" style="45" customWidth="1"/>
    <col min="9969" max="9969" width="13.25" style="45" customWidth="1"/>
    <col min="9970" max="9990" width="4.625" style="45" customWidth="1"/>
    <col min="9991" max="9991" width="9" style="45"/>
    <col min="9992" max="9992" width="3" style="45" customWidth="1"/>
    <col min="9993" max="10222" width="9" style="45"/>
    <col min="10223" max="10223" width="2.125" style="45" customWidth="1"/>
    <col min="10224" max="10224" width="7.75" style="45" customWidth="1"/>
    <col min="10225" max="10225" width="13.25" style="45" customWidth="1"/>
    <col min="10226" max="10246" width="4.625" style="45" customWidth="1"/>
    <col min="10247" max="10247" width="9" style="45"/>
    <col min="10248" max="10248" width="3" style="45" customWidth="1"/>
    <col min="10249" max="10478" width="9" style="45"/>
    <col min="10479" max="10479" width="2.125" style="45" customWidth="1"/>
    <col min="10480" max="10480" width="7.75" style="45" customWidth="1"/>
    <col min="10481" max="10481" width="13.25" style="45" customWidth="1"/>
    <col min="10482" max="10502" width="4.625" style="45" customWidth="1"/>
    <col min="10503" max="10503" width="9" style="45"/>
    <col min="10504" max="10504" width="3" style="45" customWidth="1"/>
    <col min="10505" max="10734" width="9" style="45"/>
    <col min="10735" max="10735" width="2.125" style="45" customWidth="1"/>
    <col min="10736" max="10736" width="7.75" style="45" customWidth="1"/>
    <col min="10737" max="10737" width="13.25" style="45" customWidth="1"/>
    <col min="10738" max="10758" width="4.625" style="45" customWidth="1"/>
    <col min="10759" max="10759" width="9" style="45"/>
    <col min="10760" max="10760" width="3" style="45" customWidth="1"/>
    <col min="10761" max="10990" width="9" style="45"/>
    <col min="10991" max="10991" width="2.125" style="45" customWidth="1"/>
    <col min="10992" max="10992" width="7.75" style="45" customWidth="1"/>
    <col min="10993" max="10993" width="13.25" style="45" customWidth="1"/>
    <col min="10994" max="11014" width="4.625" style="45" customWidth="1"/>
    <col min="11015" max="11015" width="9" style="45"/>
    <col min="11016" max="11016" width="3" style="45" customWidth="1"/>
    <col min="11017" max="11246" width="9" style="45"/>
    <col min="11247" max="11247" width="2.125" style="45" customWidth="1"/>
    <col min="11248" max="11248" width="7.75" style="45" customWidth="1"/>
    <col min="11249" max="11249" width="13.25" style="45" customWidth="1"/>
    <col min="11250" max="11270" width="4.625" style="45" customWidth="1"/>
    <col min="11271" max="11271" width="9" style="45"/>
    <col min="11272" max="11272" width="3" style="45" customWidth="1"/>
    <col min="11273" max="11502" width="9" style="45"/>
    <col min="11503" max="11503" width="2.125" style="45" customWidth="1"/>
    <col min="11504" max="11504" width="7.75" style="45" customWidth="1"/>
    <col min="11505" max="11505" width="13.25" style="45" customWidth="1"/>
    <col min="11506" max="11526" width="4.625" style="45" customWidth="1"/>
    <col min="11527" max="11527" width="9" style="45"/>
    <col min="11528" max="11528" width="3" style="45" customWidth="1"/>
    <col min="11529" max="11758" width="9" style="45"/>
    <col min="11759" max="11759" width="2.125" style="45" customWidth="1"/>
    <col min="11760" max="11760" width="7.75" style="45" customWidth="1"/>
    <col min="11761" max="11761" width="13.25" style="45" customWidth="1"/>
    <col min="11762" max="11782" width="4.625" style="45" customWidth="1"/>
    <col min="11783" max="11783" width="9" style="45"/>
    <col min="11784" max="11784" width="3" style="45" customWidth="1"/>
    <col min="11785" max="12014" width="9" style="45"/>
    <col min="12015" max="12015" width="2.125" style="45" customWidth="1"/>
    <col min="12016" max="12016" width="7.75" style="45" customWidth="1"/>
    <col min="12017" max="12017" width="13.25" style="45" customWidth="1"/>
    <col min="12018" max="12038" width="4.625" style="45" customWidth="1"/>
    <col min="12039" max="12039" width="9" style="45"/>
    <col min="12040" max="12040" width="3" style="45" customWidth="1"/>
    <col min="12041" max="12270" width="9" style="45"/>
    <col min="12271" max="12271" width="2.125" style="45" customWidth="1"/>
    <col min="12272" max="12272" width="7.75" style="45" customWidth="1"/>
    <col min="12273" max="12273" width="13.25" style="45" customWidth="1"/>
    <col min="12274" max="12294" width="4.625" style="45" customWidth="1"/>
    <col min="12295" max="12295" width="9" style="45"/>
    <col min="12296" max="12296" width="3" style="45" customWidth="1"/>
    <col min="12297" max="12526" width="9" style="45"/>
    <col min="12527" max="12527" width="2.125" style="45" customWidth="1"/>
    <col min="12528" max="12528" width="7.75" style="45" customWidth="1"/>
    <col min="12529" max="12529" width="13.25" style="45" customWidth="1"/>
    <col min="12530" max="12550" width="4.625" style="45" customWidth="1"/>
    <col min="12551" max="12551" width="9" style="45"/>
    <col min="12552" max="12552" width="3" style="45" customWidth="1"/>
    <col min="12553" max="12782" width="9" style="45"/>
    <col min="12783" max="12783" width="2.125" style="45" customWidth="1"/>
    <col min="12784" max="12784" width="7.75" style="45" customWidth="1"/>
    <col min="12785" max="12785" width="13.25" style="45" customWidth="1"/>
    <col min="12786" max="12806" width="4.625" style="45" customWidth="1"/>
    <col min="12807" max="12807" width="9" style="45"/>
    <col min="12808" max="12808" width="3" style="45" customWidth="1"/>
    <col min="12809" max="13038" width="9" style="45"/>
    <col min="13039" max="13039" width="2.125" style="45" customWidth="1"/>
    <col min="13040" max="13040" width="7.75" style="45" customWidth="1"/>
    <col min="13041" max="13041" width="13.25" style="45" customWidth="1"/>
    <col min="13042" max="13062" width="4.625" style="45" customWidth="1"/>
    <col min="13063" max="13063" width="9" style="45"/>
    <col min="13064" max="13064" width="3" style="45" customWidth="1"/>
    <col min="13065" max="13294" width="9" style="45"/>
    <col min="13295" max="13295" width="2.125" style="45" customWidth="1"/>
    <col min="13296" max="13296" width="7.75" style="45" customWidth="1"/>
    <col min="13297" max="13297" width="13.25" style="45" customWidth="1"/>
    <col min="13298" max="13318" width="4.625" style="45" customWidth="1"/>
    <col min="13319" max="13319" width="9" style="45"/>
    <col min="13320" max="13320" width="3" style="45" customWidth="1"/>
    <col min="13321" max="13550" width="9" style="45"/>
    <col min="13551" max="13551" width="2.125" style="45" customWidth="1"/>
    <col min="13552" max="13552" width="7.75" style="45" customWidth="1"/>
    <col min="13553" max="13553" width="13.25" style="45" customWidth="1"/>
    <col min="13554" max="13574" width="4.625" style="45" customWidth="1"/>
    <col min="13575" max="13575" width="9" style="45"/>
    <col min="13576" max="13576" width="3" style="45" customWidth="1"/>
    <col min="13577" max="13806" width="9" style="45"/>
    <col min="13807" max="13807" width="2.125" style="45" customWidth="1"/>
    <col min="13808" max="13808" width="7.75" style="45" customWidth="1"/>
    <col min="13809" max="13809" width="13.25" style="45" customWidth="1"/>
    <col min="13810" max="13830" width="4.625" style="45" customWidth="1"/>
    <col min="13831" max="13831" width="9" style="45"/>
    <col min="13832" max="13832" width="3" style="45" customWidth="1"/>
    <col min="13833" max="14062" width="9" style="45"/>
    <col min="14063" max="14063" width="2.125" style="45" customWidth="1"/>
    <col min="14064" max="14064" width="7.75" style="45" customWidth="1"/>
    <col min="14065" max="14065" width="13.25" style="45" customWidth="1"/>
    <col min="14066" max="14086" width="4.625" style="45" customWidth="1"/>
    <col min="14087" max="14087" width="9" style="45"/>
    <col min="14088" max="14088" width="3" style="45" customWidth="1"/>
    <col min="14089" max="14318" width="9" style="45"/>
    <col min="14319" max="14319" width="2.125" style="45" customWidth="1"/>
    <col min="14320" max="14320" width="7.75" style="45" customWidth="1"/>
    <col min="14321" max="14321" width="13.25" style="45" customWidth="1"/>
    <col min="14322" max="14342" width="4.625" style="45" customWidth="1"/>
    <col min="14343" max="14343" width="9" style="45"/>
    <col min="14344" max="14344" width="3" style="45" customWidth="1"/>
    <col min="14345" max="14574" width="9" style="45"/>
    <col min="14575" max="14575" width="2.125" style="45" customWidth="1"/>
    <col min="14576" max="14576" width="7.75" style="45" customWidth="1"/>
    <col min="14577" max="14577" width="13.25" style="45" customWidth="1"/>
    <col min="14578" max="14598" width="4.625" style="45" customWidth="1"/>
    <col min="14599" max="14599" width="9" style="45"/>
    <col min="14600" max="14600" width="3" style="45" customWidth="1"/>
    <col min="14601" max="14830" width="9" style="45"/>
    <col min="14831" max="14831" width="2.125" style="45" customWidth="1"/>
    <col min="14832" max="14832" width="7.75" style="45" customWidth="1"/>
    <col min="14833" max="14833" width="13.25" style="45" customWidth="1"/>
    <col min="14834" max="14854" width="4.625" style="45" customWidth="1"/>
    <col min="14855" max="14855" width="9" style="45"/>
    <col min="14856" max="14856" width="3" style="45" customWidth="1"/>
    <col min="14857" max="15086" width="9" style="45"/>
    <col min="15087" max="15087" width="2.125" style="45" customWidth="1"/>
    <col min="15088" max="15088" width="7.75" style="45" customWidth="1"/>
    <col min="15089" max="15089" width="13.25" style="45" customWidth="1"/>
    <col min="15090" max="15110" width="4.625" style="45" customWidth="1"/>
    <col min="15111" max="15111" width="9" style="45"/>
    <col min="15112" max="15112" width="3" style="45" customWidth="1"/>
    <col min="15113" max="15342" width="9" style="45"/>
    <col min="15343" max="15343" width="2.125" style="45" customWidth="1"/>
    <col min="15344" max="15344" width="7.75" style="45" customWidth="1"/>
    <col min="15345" max="15345" width="13.25" style="45" customWidth="1"/>
    <col min="15346" max="15366" width="4.625" style="45" customWidth="1"/>
    <col min="15367" max="15367" width="9" style="45"/>
    <col min="15368" max="15368" width="3" style="45" customWidth="1"/>
    <col min="15369" max="15598" width="9" style="45"/>
    <col min="15599" max="15599" width="2.125" style="45" customWidth="1"/>
    <col min="15600" max="15600" width="7.75" style="45" customWidth="1"/>
    <col min="15601" max="15601" width="13.25" style="45" customWidth="1"/>
    <col min="15602" max="15622" width="4.625" style="45" customWidth="1"/>
    <col min="15623" max="15623" width="9" style="45"/>
    <col min="15624" max="15624" width="3" style="45" customWidth="1"/>
    <col min="15625" max="15854" width="9" style="45"/>
    <col min="15855" max="15855" width="2.125" style="45" customWidth="1"/>
    <col min="15856" max="15856" width="7.75" style="45" customWidth="1"/>
    <col min="15857" max="15857" width="13.25" style="45" customWidth="1"/>
    <col min="15858" max="15878" width="4.625" style="45" customWidth="1"/>
    <col min="15879" max="15879" width="9" style="45"/>
    <col min="15880" max="15880" width="3" style="45" customWidth="1"/>
    <col min="15881" max="16110" width="9" style="45"/>
    <col min="16111" max="16111" width="2.125" style="45" customWidth="1"/>
    <col min="16112" max="16112" width="7.75" style="45" customWidth="1"/>
    <col min="16113" max="16113" width="13.25" style="45" customWidth="1"/>
    <col min="16114" max="16134" width="4.625" style="45" customWidth="1"/>
    <col min="16135" max="16135" width="9" style="45"/>
    <col min="16136" max="16136" width="3" style="45" customWidth="1"/>
    <col min="16137" max="16384" width="9" style="45"/>
  </cols>
  <sheetData>
    <row r="1" spans="1:10" ht="27.75" customHeight="1">
      <c r="A1" s="1326" t="s">
        <v>37</v>
      </c>
      <c r="B1" s="1327"/>
      <c r="C1" s="1327"/>
      <c r="D1" s="1327"/>
      <c r="E1" s="1327"/>
      <c r="F1" s="1327"/>
      <c r="G1" s="1327"/>
      <c r="H1" s="1327"/>
      <c r="I1" s="1327"/>
      <c r="J1" s="1327"/>
    </row>
    <row r="2" spans="1:10" ht="21" customHeight="1">
      <c r="A2" s="205"/>
      <c r="B2" s="425"/>
      <c r="C2" s="425"/>
      <c r="D2" s="425"/>
      <c r="E2" s="425"/>
      <c r="F2" s="425"/>
      <c r="G2" s="425"/>
      <c r="H2" s="425"/>
      <c r="I2" s="425"/>
      <c r="J2" s="425"/>
    </row>
    <row r="3" spans="1:10" ht="21" customHeight="1" thickBot="1">
      <c r="A3" s="746" t="s">
        <v>5</v>
      </c>
      <c r="B3" s="746"/>
      <c r="C3" s="84">
        <v>1.0416666666666666E-2</v>
      </c>
      <c r="D3" s="746"/>
      <c r="E3" s="47"/>
      <c r="F3" s="48"/>
      <c r="G3" s="48"/>
      <c r="H3" s="48"/>
      <c r="I3" s="48"/>
      <c r="J3" s="78"/>
    </row>
    <row r="4" spans="1:10" ht="21.75" customHeight="1">
      <c r="A4" s="360" t="s">
        <v>6</v>
      </c>
      <c r="B4" s="49" t="s">
        <v>7</v>
      </c>
      <c r="C4" s="79" t="s">
        <v>8</v>
      </c>
      <c r="D4" s="79" t="s">
        <v>9</v>
      </c>
      <c r="E4" s="1232" t="s">
        <v>10</v>
      </c>
      <c r="F4" s="1232"/>
      <c r="G4" s="1232"/>
      <c r="H4" s="1232"/>
      <c r="I4" s="1232"/>
      <c r="J4" s="179" t="s">
        <v>11</v>
      </c>
    </row>
    <row r="5" spans="1:10" ht="21.75" customHeight="1">
      <c r="A5" s="65">
        <v>43568</v>
      </c>
      <c r="B5" s="242">
        <v>1</v>
      </c>
      <c r="C5" s="256">
        <v>0.52083333333333337</v>
      </c>
      <c r="D5" s="240" t="s">
        <v>340</v>
      </c>
      <c r="E5" s="629" t="s">
        <v>328</v>
      </c>
      <c r="F5" s="580">
        <v>1</v>
      </c>
      <c r="G5" s="57" t="s">
        <v>12</v>
      </c>
      <c r="H5" s="57">
        <v>1</v>
      </c>
      <c r="I5" s="272" t="s">
        <v>329</v>
      </c>
      <c r="J5" s="253" t="s">
        <v>321</v>
      </c>
    </row>
    <row r="6" spans="1:10" ht="21.75" customHeight="1">
      <c r="A6" s="66" t="s">
        <v>327</v>
      </c>
      <c r="B6" s="242">
        <v>2</v>
      </c>
      <c r="C6" s="233">
        <v>0.54861111111111105</v>
      </c>
      <c r="D6" s="240" t="s">
        <v>339</v>
      </c>
      <c r="E6" s="629" t="s">
        <v>331</v>
      </c>
      <c r="F6" s="580">
        <v>0</v>
      </c>
      <c r="G6" s="57" t="s">
        <v>44</v>
      </c>
      <c r="H6" s="57">
        <v>8</v>
      </c>
      <c r="I6" s="630" t="s">
        <v>332</v>
      </c>
      <c r="J6" s="578" t="s">
        <v>322</v>
      </c>
    </row>
    <row r="7" spans="1:10" ht="21.75" customHeight="1">
      <c r="A7" s="498" t="s">
        <v>176</v>
      </c>
      <c r="B7" s="50">
        <v>3</v>
      </c>
      <c r="C7" s="233">
        <v>0.57638888888888895</v>
      </c>
      <c r="D7" s="240" t="s">
        <v>339</v>
      </c>
      <c r="E7" s="629" t="s">
        <v>328</v>
      </c>
      <c r="F7" s="580">
        <v>1</v>
      </c>
      <c r="G7" s="57" t="s">
        <v>44</v>
      </c>
      <c r="H7" s="57">
        <v>1</v>
      </c>
      <c r="I7" s="630" t="s">
        <v>333</v>
      </c>
      <c r="J7" s="578" t="s">
        <v>323</v>
      </c>
    </row>
    <row r="8" spans="1:10" ht="21.75" customHeight="1">
      <c r="A8" s="68" t="s">
        <v>336</v>
      </c>
      <c r="B8" s="50">
        <v>4</v>
      </c>
      <c r="C8" s="233">
        <v>0.60416666666666663</v>
      </c>
      <c r="D8" s="240" t="s">
        <v>339</v>
      </c>
      <c r="E8" s="629" t="s">
        <v>329</v>
      </c>
      <c r="F8" s="580">
        <v>3</v>
      </c>
      <c r="G8" s="57" t="s">
        <v>44</v>
      </c>
      <c r="H8" s="57">
        <v>1</v>
      </c>
      <c r="I8" s="272" t="s">
        <v>334</v>
      </c>
      <c r="J8" s="253" t="s">
        <v>324</v>
      </c>
    </row>
    <row r="9" spans="1:10" ht="21.75" customHeight="1">
      <c r="A9" s="54" t="s">
        <v>13</v>
      </c>
      <c r="B9" s="242">
        <v>5</v>
      </c>
      <c r="C9" s="233">
        <v>0.63194444444444442</v>
      </c>
      <c r="D9" s="240" t="s">
        <v>339</v>
      </c>
      <c r="E9" s="629" t="s">
        <v>335</v>
      </c>
      <c r="F9" s="580">
        <v>3</v>
      </c>
      <c r="G9" s="57" t="s">
        <v>44</v>
      </c>
      <c r="H9" s="57">
        <v>1</v>
      </c>
      <c r="I9" s="272" t="s">
        <v>333</v>
      </c>
      <c r="J9" s="253" t="s">
        <v>325</v>
      </c>
    </row>
    <row r="10" spans="1:10" ht="18" customHeight="1">
      <c r="A10" s="847" t="s">
        <v>337</v>
      </c>
      <c r="B10" s="242">
        <v>6</v>
      </c>
      <c r="C10" s="233">
        <v>0.65972222222222221</v>
      </c>
      <c r="D10" s="240" t="s">
        <v>339</v>
      </c>
      <c r="E10" s="629" t="s">
        <v>331</v>
      </c>
      <c r="F10" s="580">
        <v>0</v>
      </c>
      <c r="G10" s="57" t="s">
        <v>44</v>
      </c>
      <c r="H10" s="57">
        <v>6</v>
      </c>
      <c r="I10" s="272" t="s">
        <v>334</v>
      </c>
      <c r="J10" s="253" t="s">
        <v>326</v>
      </c>
    </row>
    <row r="11" spans="1:10" ht="21.75" customHeight="1">
      <c r="A11" s="70" t="s">
        <v>338</v>
      </c>
      <c r="B11" s="50"/>
      <c r="C11" s="233"/>
      <c r="D11" s="240"/>
      <c r="E11" s="629"/>
      <c r="F11" s="580" t="s">
        <v>31</v>
      </c>
      <c r="G11" s="57" t="s">
        <v>44</v>
      </c>
      <c r="H11" s="57" t="s">
        <v>31</v>
      </c>
      <c r="I11" s="630"/>
      <c r="J11" s="253"/>
    </row>
    <row r="12" spans="1:10" ht="21.75" customHeight="1">
      <c r="A12" s="704" t="s">
        <v>230</v>
      </c>
      <c r="B12" s="50"/>
      <c r="C12" s="233"/>
      <c r="D12" s="240"/>
      <c r="E12" s="629"/>
      <c r="F12" s="580" t="s">
        <v>31</v>
      </c>
      <c r="G12" s="57" t="s">
        <v>44</v>
      </c>
      <c r="H12" s="57" t="s">
        <v>31</v>
      </c>
      <c r="I12" s="272"/>
      <c r="J12" s="253"/>
    </row>
    <row r="13" spans="1:10" ht="21.75" customHeight="1">
      <c r="A13" s="674" t="s">
        <v>330</v>
      </c>
      <c r="B13" s="50"/>
      <c r="C13" s="233"/>
      <c r="D13" s="240"/>
      <c r="E13" s="629"/>
      <c r="F13" s="580" t="s">
        <v>31</v>
      </c>
      <c r="G13" s="57" t="s">
        <v>44</v>
      </c>
      <c r="H13" s="57" t="s">
        <v>31</v>
      </c>
      <c r="I13" s="630"/>
      <c r="J13" s="253"/>
    </row>
    <row r="14" spans="1:10" ht="21.75" customHeight="1">
      <c r="A14" s="1406"/>
      <c r="B14" s="50"/>
      <c r="C14" s="233"/>
      <c r="D14" s="240"/>
      <c r="E14" s="629"/>
      <c r="F14" s="580" t="s">
        <v>31</v>
      </c>
      <c r="G14" s="57" t="s">
        <v>44</v>
      </c>
      <c r="H14" s="57" t="s">
        <v>31</v>
      </c>
      <c r="I14" s="272"/>
      <c r="J14" s="253"/>
    </row>
    <row r="15" spans="1:10" ht="21.75" customHeight="1">
      <c r="A15" s="1407"/>
      <c r="B15" s="50"/>
      <c r="C15" s="233"/>
      <c r="D15" s="240"/>
      <c r="E15" s="629"/>
      <c r="F15" s="580" t="s">
        <v>31</v>
      </c>
      <c r="G15" s="57" t="s">
        <v>44</v>
      </c>
      <c r="H15" s="57" t="s">
        <v>31</v>
      </c>
      <c r="I15" s="630"/>
      <c r="J15" s="253"/>
    </row>
    <row r="16" spans="1:10" ht="21.75" customHeight="1">
      <c r="A16" s="1407"/>
      <c r="B16" s="50"/>
      <c r="C16" s="233"/>
      <c r="D16" s="240"/>
      <c r="E16" s="629"/>
      <c r="F16" s="580" t="s">
        <v>31</v>
      </c>
      <c r="G16" s="57" t="s">
        <v>44</v>
      </c>
      <c r="H16" s="57" t="s">
        <v>31</v>
      </c>
      <c r="I16" s="272"/>
      <c r="J16" s="253"/>
    </row>
    <row r="17" spans="1:16" ht="21.75" customHeight="1">
      <c r="A17" s="1407"/>
      <c r="B17" s="50"/>
      <c r="C17" s="233"/>
      <c r="D17" s="240"/>
      <c r="E17" s="581"/>
      <c r="F17" s="580"/>
      <c r="G17" s="57"/>
      <c r="H17" s="57"/>
      <c r="I17" s="583"/>
      <c r="J17" s="253"/>
    </row>
    <row r="18" spans="1:16" ht="21.75" customHeight="1" thickBot="1">
      <c r="A18" s="248"/>
      <c r="B18" s="250"/>
      <c r="C18" s="252"/>
      <c r="D18" s="251"/>
      <c r="E18" s="61"/>
      <c r="F18" s="55"/>
      <c r="G18" s="56"/>
      <c r="H18" s="56"/>
      <c r="I18" s="64"/>
      <c r="J18" s="180"/>
    </row>
    <row r="19" spans="1:16" ht="21.75" customHeight="1">
      <c r="P19" s="45" t="s">
        <v>31</v>
      </c>
    </row>
    <row r="20" spans="1:16" ht="21.75" customHeight="1" thickBot="1">
      <c r="A20" s="746" t="s">
        <v>5</v>
      </c>
      <c r="B20" s="746"/>
      <c r="C20" s="84">
        <v>1.3888888888888888E-2</v>
      </c>
      <c r="D20" s="746"/>
      <c r="E20" s="47"/>
      <c r="F20" s="48"/>
      <c r="G20" s="48"/>
      <c r="H20" s="48"/>
      <c r="I20" s="48"/>
      <c r="J20" s="78"/>
    </row>
    <row r="21" spans="1:16" ht="21.75" customHeight="1">
      <c r="A21" s="360" t="s">
        <v>6</v>
      </c>
      <c r="B21" s="49" t="s">
        <v>7</v>
      </c>
      <c r="C21" s="79" t="s">
        <v>8</v>
      </c>
      <c r="D21" s="79" t="s">
        <v>9</v>
      </c>
      <c r="E21" s="1232" t="s">
        <v>10</v>
      </c>
      <c r="F21" s="1232"/>
      <c r="G21" s="1232"/>
      <c r="H21" s="1232"/>
      <c r="I21" s="1232"/>
      <c r="J21" s="179" t="s">
        <v>11</v>
      </c>
    </row>
    <row r="22" spans="1:16" ht="18" customHeight="1">
      <c r="A22" s="65">
        <v>43569</v>
      </c>
      <c r="B22" s="242">
        <v>1</v>
      </c>
      <c r="C22" s="256">
        <v>0.54166666666666663</v>
      </c>
      <c r="D22" s="240" t="s">
        <v>391</v>
      </c>
      <c r="E22" s="581" t="s">
        <v>356</v>
      </c>
      <c r="F22" s="52">
        <v>0</v>
      </c>
      <c r="G22" s="53" t="s">
        <v>12</v>
      </c>
      <c r="H22" s="53">
        <v>12</v>
      </c>
      <c r="I22" s="583" t="s">
        <v>357</v>
      </c>
      <c r="J22" s="253" t="s">
        <v>277</v>
      </c>
    </row>
    <row r="23" spans="1:16" ht="18" customHeight="1">
      <c r="A23" s="66" t="s">
        <v>267</v>
      </c>
      <c r="B23" s="242">
        <v>2</v>
      </c>
      <c r="C23" s="233">
        <v>0.56944444444444442</v>
      </c>
      <c r="D23" s="240" t="s">
        <v>390</v>
      </c>
      <c r="E23" s="583" t="s">
        <v>384</v>
      </c>
      <c r="F23" s="52">
        <v>6</v>
      </c>
      <c r="G23" s="53" t="s">
        <v>44</v>
      </c>
      <c r="H23" s="53">
        <v>1</v>
      </c>
      <c r="I23" s="583" t="s">
        <v>385</v>
      </c>
      <c r="J23" s="253" t="s">
        <v>150</v>
      </c>
    </row>
    <row r="24" spans="1:16" ht="21.75" customHeight="1">
      <c r="A24" s="498" t="s">
        <v>176</v>
      </c>
      <c r="B24" s="50">
        <v>3</v>
      </c>
      <c r="C24" s="233">
        <v>0.59722222222222221</v>
      </c>
      <c r="D24" s="240" t="s">
        <v>390</v>
      </c>
      <c r="E24" s="581" t="s">
        <v>356</v>
      </c>
      <c r="F24" s="52">
        <v>3</v>
      </c>
      <c r="G24" s="53" t="s">
        <v>44</v>
      </c>
      <c r="H24" s="53">
        <v>2</v>
      </c>
      <c r="I24" s="579" t="s">
        <v>394</v>
      </c>
      <c r="J24" s="253" t="s">
        <v>76</v>
      </c>
    </row>
    <row r="25" spans="1:16" ht="21.75" customHeight="1">
      <c r="A25" s="68" t="s">
        <v>382</v>
      </c>
      <c r="B25" s="50">
        <v>4</v>
      </c>
      <c r="C25" s="233">
        <v>0.625</v>
      </c>
      <c r="D25" s="240" t="s">
        <v>390</v>
      </c>
      <c r="E25" s="583" t="s">
        <v>384</v>
      </c>
      <c r="F25" s="52">
        <v>3</v>
      </c>
      <c r="G25" s="53" t="s">
        <v>44</v>
      </c>
      <c r="H25" s="53">
        <v>0</v>
      </c>
      <c r="I25" s="583" t="s">
        <v>386</v>
      </c>
      <c r="J25" s="253" t="s">
        <v>57</v>
      </c>
    </row>
    <row r="26" spans="1:16" ht="21.75" customHeight="1">
      <c r="A26" s="54" t="s">
        <v>13</v>
      </c>
      <c r="B26" s="242">
        <v>5</v>
      </c>
      <c r="C26" s="233">
        <v>0.65277777777777779</v>
      </c>
      <c r="D26" s="240" t="s">
        <v>390</v>
      </c>
      <c r="E26" s="583" t="s">
        <v>357</v>
      </c>
      <c r="F26" s="52">
        <v>10</v>
      </c>
      <c r="G26" s="53" t="s">
        <v>44</v>
      </c>
      <c r="H26" s="53">
        <v>0</v>
      </c>
      <c r="I26" s="579" t="s">
        <v>385</v>
      </c>
      <c r="J26" s="253" t="s">
        <v>291</v>
      </c>
    </row>
    <row r="27" spans="1:16" ht="21.75" customHeight="1">
      <c r="A27" s="868" t="s">
        <v>387</v>
      </c>
      <c r="B27" s="242">
        <v>6</v>
      </c>
      <c r="C27" s="233">
        <v>0.68055555555555547</v>
      </c>
      <c r="D27" s="240" t="s">
        <v>390</v>
      </c>
      <c r="E27" s="583" t="s">
        <v>386</v>
      </c>
      <c r="F27" s="52">
        <v>0</v>
      </c>
      <c r="G27" s="53"/>
      <c r="H27" s="53">
        <v>4</v>
      </c>
      <c r="I27" s="579" t="s">
        <v>394</v>
      </c>
      <c r="J27" s="253" t="s">
        <v>280</v>
      </c>
    </row>
    <row r="28" spans="1:16" ht="21.75" customHeight="1">
      <c r="A28" s="70" t="s">
        <v>388</v>
      </c>
      <c r="B28" s="242"/>
      <c r="C28" s="233"/>
      <c r="D28" s="240"/>
      <c r="E28" s="583"/>
      <c r="F28" s="52"/>
      <c r="G28" s="53"/>
      <c r="H28" s="53"/>
      <c r="I28" s="579"/>
      <c r="J28" s="253"/>
    </row>
    <row r="29" spans="1:16" ht="21.75" customHeight="1">
      <c r="A29" s="704" t="s">
        <v>230</v>
      </c>
      <c r="B29" s="242" t="s">
        <v>31</v>
      </c>
      <c r="C29" s="233" t="s">
        <v>31</v>
      </c>
      <c r="D29" s="240" t="s">
        <v>31</v>
      </c>
      <c r="E29" s="594" t="s">
        <v>31</v>
      </c>
      <c r="F29" s="52" t="s">
        <v>31</v>
      </c>
      <c r="G29" s="53" t="s">
        <v>174</v>
      </c>
      <c r="H29" s="53" t="s">
        <v>31</v>
      </c>
      <c r="I29" s="579" t="s">
        <v>31</v>
      </c>
      <c r="J29" s="253" t="s">
        <v>31</v>
      </c>
    </row>
    <row r="30" spans="1:16" ht="21.75" customHeight="1" thickBot="1">
      <c r="A30" s="865" t="s">
        <v>383</v>
      </c>
      <c r="B30" s="250"/>
      <c r="C30" s="252"/>
      <c r="D30" s="251"/>
      <c r="E30" s="61"/>
      <c r="F30" s="55"/>
      <c r="G30" s="56"/>
      <c r="H30" s="56"/>
      <c r="I30" s="64"/>
      <c r="J30" s="180"/>
    </row>
    <row r="31" spans="1:16" ht="21.75" customHeight="1"/>
    <row r="32" spans="1:16" ht="18" customHeight="1" thickBot="1">
      <c r="A32" s="746" t="s">
        <v>5</v>
      </c>
      <c r="B32" s="746"/>
      <c r="C32" s="84">
        <v>1.3888888888888888E-2</v>
      </c>
      <c r="D32" s="746"/>
      <c r="E32" s="47"/>
      <c r="F32" s="48"/>
      <c r="G32" s="48"/>
      <c r="H32" s="48"/>
      <c r="I32" s="48"/>
      <c r="J32" s="78"/>
    </row>
    <row r="33" spans="1:10" ht="18" customHeight="1">
      <c r="A33" s="360" t="s">
        <v>6</v>
      </c>
      <c r="B33" s="49" t="s">
        <v>7</v>
      </c>
      <c r="C33" s="79" t="s">
        <v>8</v>
      </c>
      <c r="D33" s="79" t="s">
        <v>9</v>
      </c>
      <c r="E33" s="1232" t="s">
        <v>10</v>
      </c>
      <c r="F33" s="1232"/>
      <c r="G33" s="1232"/>
      <c r="H33" s="1232"/>
      <c r="I33" s="1232"/>
      <c r="J33" s="179" t="s">
        <v>11</v>
      </c>
    </row>
    <row r="34" spans="1:10" ht="18" customHeight="1">
      <c r="A34" s="65">
        <v>43604</v>
      </c>
      <c r="B34" s="242">
        <v>1</v>
      </c>
      <c r="C34" s="51">
        <v>0.55208333333333337</v>
      </c>
      <c r="D34" s="255" t="s">
        <v>390</v>
      </c>
      <c r="E34" s="595" t="s">
        <v>481</v>
      </c>
      <c r="F34" s="52">
        <v>2</v>
      </c>
      <c r="G34" s="53" t="s">
        <v>12</v>
      </c>
      <c r="H34" s="53">
        <v>1</v>
      </c>
      <c r="I34" s="582" t="s">
        <v>485</v>
      </c>
      <c r="J34" s="253" t="s">
        <v>277</v>
      </c>
    </row>
    <row r="35" spans="1:10" ht="18" customHeight="1">
      <c r="A35" s="66" t="s">
        <v>267</v>
      </c>
      <c r="B35" s="242">
        <v>2</v>
      </c>
      <c r="C35" s="83">
        <v>0.57986111111111105</v>
      </c>
      <c r="D35" s="255" t="s">
        <v>390</v>
      </c>
      <c r="E35" s="581" t="s">
        <v>486</v>
      </c>
      <c r="F35" s="52">
        <v>0</v>
      </c>
      <c r="G35" s="53" t="s">
        <v>44</v>
      </c>
      <c r="H35" s="53">
        <v>8</v>
      </c>
      <c r="I35" s="579" t="s">
        <v>479</v>
      </c>
      <c r="J35" s="253" t="s">
        <v>150</v>
      </c>
    </row>
    <row r="36" spans="1:10" ht="18" customHeight="1">
      <c r="A36" s="498" t="s">
        <v>176</v>
      </c>
      <c r="B36" s="50">
        <v>3</v>
      </c>
      <c r="C36" s="83">
        <v>0.60763888888888895</v>
      </c>
      <c r="D36" s="255" t="s">
        <v>390</v>
      </c>
      <c r="E36" s="581" t="s">
        <v>487</v>
      </c>
      <c r="F36" s="52">
        <v>5</v>
      </c>
      <c r="G36" s="53" t="s">
        <v>12</v>
      </c>
      <c r="H36" s="53">
        <v>0</v>
      </c>
      <c r="I36" s="579" t="s">
        <v>482</v>
      </c>
      <c r="J36" s="253" t="s">
        <v>76</v>
      </c>
    </row>
    <row r="37" spans="1:10" ht="18" customHeight="1">
      <c r="A37" s="68" t="s">
        <v>477</v>
      </c>
      <c r="B37" s="50">
        <v>4</v>
      </c>
      <c r="C37" s="83" t="s">
        <v>525</v>
      </c>
      <c r="D37" s="255" t="s">
        <v>390</v>
      </c>
      <c r="E37" s="595" t="s">
        <v>486</v>
      </c>
      <c r="F37" s="52">
        <v>7</v>
      </c>
      <c r="G37" s="53" t="s">
        <v>44</v>
      </c>
      <c r="H37" s="53">
        <v>0</v>
      </c>
      <c r="I37" s="582" t="s">
        <v>481</v>
      </c>
      <c r="J37" s="253" t="s">
        <v>57</v>
      </c>
    </row>
    <row r="38" spans="1:10" ht="18" customHeight="1">
      <c r="A38" s="54" t="s">
        <v>13</v>
      </c>
      <c r="B38" s="242">
        <v>5</v>
      </c>
      <c r="C38" s="83">
        <v>0.66319444444444442</v>
      </c>
      <c r="D38" s="255" t="s">
        <v>390</v>
      </c>
      <c r="E38" s="581" t="s">
        <v>485</v>
      </c>
      <c r="F38" s="52">
        <v>0</v>
      </c>
      <c r="G38" s="53" t="s">
        <v>44</v>
      </c>
      <c r="H38" s="53">
        <v>2</v>
      </c>
      <c r="I38" s="579" t="s">
        <v>482</v>
      </c>
      <c r="J38" s="253" t="s">
        <v>291</v>
      </c>
    </row>
    <row r="39" spans="1:10" ht="18" customHeight="1">
      <c r="A39" s="70" t="s">
        <v>488</v>
      </c>
      <c r="B39" s="242">
        <v>6</v>
      </c>
      <c r="C39" s="233">
        <v>0.69097222222222221</v>
      </c>
      <c r="D39" s="255" t="s">
        <v>390</v>
      </c>
      <c r="E39" s="581" t="s">
        <v>479</v>
      </c>
      <c r="F39" s="52">
        <v>7</v>
      </c>
      <c r="G39" s="53" t="s">
        <v>44</v>
      </c>
      <c r="H39" s="53">
        <v>1</v>
      </c>
      <c r="I39" s="579" t="s">
        <v>487</v>
      </c>
      <c r="J39" s="253" t="s">
        <v>280</v>
      </c>
    </row>
    <row r="40" spans="1:10" ht="18" customHeight="1">
      <c r="A40" s="898" t="s">
        <v>489</v>
      </c>
      <c r="B40" s="242"/>
      <c r="C40" s="233"/>
      <c r="D40" s="240"/>
      <c r="E40" s="893"/>
      <c r="F40" s="52"/>
      <c r="G40" s="53"/>
      <c r="H40" s="53"/>
      <c r="I40" s="895"/>
      <c r="J40" s="253"/>
    </row>
    <row r="41" spans="1:10" ht="18" customHeight="1">
      <c r="A41" s="704" t="s">
        <v>230</v>
      </c>
      <c r="B41" s="242"/>
      <c r="C41" s="233"/>
      <c r="D41" s="240"/>
      <c r="E41" s="581" t="s">
        <v>31</v>
      </c>
      <c r="F41" s="52" t="s">
        <v>31</v>
      </c>
      <c r="G41" s="53" t="s">
        <v>31</v>
      </c>
      <c r="H41" s="53" t="s">
        <v>31</v>
      </c>
      <c r="I41" s="579"/>
      <c r="J41" s="253"/>
    </row>
    <row r="42" spans="1:10" ht="18" customHeight="1">
      <c r="A42" s="70" t="s">
        <v>478</v>
      </c>
      <c r="B42" s="242"/>
      <c r="C42" s="233"/>
      <c r="D42" s="240"/>
      <c r="E42" s="581" t="s">
        <v>31</v>
      </c>
      <c r="F42" s="52" t="s">
        <v>31</v>
      </c>
      <c r="G42" s="53" t="s">
        <v>31</v>
      </c>
      <c r="H42" s="53" t="s">
        <v>31</v>
      </c>
      <c r="I42" s="579" t="s">
        <v>31</v>
      </c>
      <c r="J42" s="253"/>
    </row>
    <row r="43" spans="1:10" ht="18" customHeight="1">
      <c r="A43" s="726"/>
      <c r="B43" s="242"/>
      <c r="C43" s="233"/>
      <c r="D43" s="240"/>
      <c r="E43" s="594"/>
      <c r="F43" s="52"/>
      <c r="G43" s="53"/>
      <c r="H43" s="53"/>
      <c r="I43" s="579"/>
      <c r="J43" s="253"/>
    </row>
    <row r="44" spans="1:10" ht="18" customHeight="1" thickBot="1">
      <c r="A44" s="248"/>
      <c r="B44" s="250"/>
      <c r="C44" s="252"/>
      <c r="D44" s="251"/>
      <c r="E44" s="61"/>
      <c r="F44" s="55"/>
      <c r="G44" s="56"/>
      <c r="H44" s="56"/>
      <c r="I44" s="64"/>
      <c r="J44" s="180"/>
    </row>
    <row r="46" spans="1:10" ht="18" customHeight="1" thickBot="1">
      <c r="A46" s="746" t="s">
        <v>5</v>
      </c>
      <c r="B46" s="746"/>
      <c r="C46" s="84">
        <v>1.3888888888888888E-2</v>
      </c>
      <c r="D46" s="746"/>
      <c r="E46" s="47"/>
      <c r="F46" s="48"/>
      <c r="G46" s="48"/>
      <c r="H46" s="48"/>
      <c r="I46" s="48"/>
      <c r="J46" s="78"/>
    </row>
    <row r="47" spans="1:10" ht="18" customHeight="1">
      <c r="A47" s="360" t="s">
        <v>6</v>
      </c>
      <c r="B47" s="49" t="s">
        <v>7</v>
      </c>
      <c r="C47" s="79" t="s">
        <v>8</v>
      </c>
      <c r="D47" s="79" t="s">
        <v>9</v>
      </c>
      <c r="E47" s="1232" t="s">
        <v>10</v>
      </c>
      <c r="F47" s="1232"/>
      <c r="G47" s="1232"/>
      <c r="H47" s="1232"/>
      <c r="I47" s="1232"/>
      <c r="J47" s="179" t="s">
        <v>11</v>
      </c>
    </row>
    <row r="48" spans="1:10" ht="18" customHeight="1">
      <c r="A48" s="65">
        <v>43604</v>
      </c>
      <c r="B48" s="242">
        <v>1</v>
      </c>
      <c r="C48" s="51">
        <v>0.38541666666666669</v>
      </c>
      <c r="D48" s="255" t="s">
        <v>490</v>
      </c>
      <c r="E48" s="579" t="s">
        <v>491</v>
      </c>
      <c r="F48" s="52">
        <v>4</v>
      </c>
      <c r="G48" s="53" t="s">
        <v>12</v>
      </c>
      <c r="H48" s="53">
        <v>1</v>
      </c>
      <c r="I48" s="582" t="s">
        <v>492</v>
      </c>
      <c r="J48" s="253" t="s">
        <v>277</v>
      </c>
    </row>
    <row r="49" spans="1:10" ht="18" customHeight="1">
      <c r="A49" s="66" t="s">
        <v>267</v>
      </c>
      <c r="B49" s="242">
        <v>2</v>
      </c>
      <c r="C49" s="83">
        <v>0.41319444444444442</v>
      </c>
      <c r="D49" s="255" t="s">
        <v>339</v>
      </c>
      <c r="E49" s="581" t="s">
        <v>493</v>
      </c>
      <c r="F49" s="52">
        <v>3</v>
      </c>
      <c r="G49" s="53" t="s">
        <v>44</v>
      </c>
      <c r="H49" s="53">
        <v>0</v>
      </c>
      <c r="I49" s="579" t="s">
        <v>494</v>
      </c>
      <c r="J49" s="253" t="s">
        <v>150</v>
      </c>
    </row>
    <row r="50" spans="1:10" ht="18" customHeight="1">
      <c r="A50" s="498" t="s">
        <v>176</v>
      </c>
      <c r="B50" s="50">
        <v>3</v>
      </c>
      <c r="C50" s="83">
        <v>0.44097222222222227</v>
      </c>
      <c r="D50" s="255" t="s">
        <v>339</v>
      </c>
      <c r="E50" s="581" t="s">
        <v>495</v>
      </c>
      <c r="F50" s="52">
        <v>0</v>
      </c>
      <c r="G50" s="53" t="s">
        <v>12</v>
      </c>
      <c r="H50" s="53">
        <v>5</v>
      </c>
      <c r="I50" s="579" t="s">
        <v>496</v>
      </c>
      <c r="J50" s="253" t="s">
        <v>76</v>
      </c>
    </row>
    <row r="51" spans="1:10" ht="18" customHeight="1">
      <c r="A51" s="68" t="s">
        <v>483</v>
      </c>
      <c r="B51" s="50">
        <v>4</v>
      </c>
      <c r="C51" s="83">
        <v>0.46875</v>
      </c>
      <c r="D51" s="255" t="s">
        <v>339</v>
      </c>
      <c r="E51" s="895" t="s">
        <v>491</v>
      </c>
      <c r="F51" s="232">
        <v>1</v>
      </c>
      <c r="G51" s="53" t="s">
        <v>12</v>
      </c>
      <c r="H51" s="396">
        <v>1</v>
      </c>
      <c r="I51" s="582" t="s">
        <v>493</v>
      </c>
      <c r="J51" s="253" t="s">
        <v>57</v>
      </c>
    </row>
    <row r="52" spans="1:10" ht="18" customHeight="1">
      <c r="A52" s="54" t="s">
        <v>13</v>
      </c>
      <c r="B52" s="242">
        <v>5</v>
      </c>
      <c r="C52" s="83">
        <v>0.49652777777777773</v>
      </c>
      <c r="D52" s="255" t="s">
        <v>339</v>
      </c>
      <c r="E52" s="581" t="s">
        <v>492</v>
      </c>
      <c r="F52" s="232">
        <v>2</v>
      </c>
      <c r="G52" s="53" t="s">
        <v>12</v>
      </c>
      <c r="H52" s="396">
        <v>2</v>
      </c>
      <c r="I52" s="895" t="s">
        <v>496</v>
      </c>
      <c r="J52" s="253" t="s">
        <v>291</v>
      </c>
    </row>
    <row r="53" spans="1:10" ht="18" customHeight="1">
      <c r="A53" s="70" t="s">
        <v>497</v>
      </c>
      <c r="B53" s="242">
        <v>6</v>
      </c>
      <c r="C53" s="233">
        <v>0.52430555555555558</v>
      </c>
      <c r="D53" s="255" t="s">
        <v>339</v>
      </c>
      <c r="E53" s="581" t="s">
        <v>494</v>
      </c>
      <c r="F53" s="232">
        <v>3</v>
      </c>
      <c r="G53" s="53" t="s">
        <v>12</v>
      </c>
      <c r="H53" s="396">
        <v>1</v>
      </c>
      <c r="I53" s="895" t="s">
        <v>495</v>
      </c>
      <c r="J53" s="253" t="s">
        <v>280</v>
      </c>
    </row>
    <row r="54" spans="1:10" ht="18" customHeight="1">
      <c r="A54" s="898" t="s">
        <v>498</v>
      </c>
      <c r="B54" s="242"/>
      <c r="C54" s="233"/>
      <c r="D54" s="240"/>
      <c r="E54" s="893"/>
      <c r="F54" s="232"/>
      <c r="G54" s="396"/>
      <c r="H54" s="396"/>
      <c r="I54" s="62"/>
      <c r="J54" s="253"/>
    </row>
    <row r="55" spans="1:10" ht="18" customHeight="1">
      <c r="A55" s="704" t="s">
        <v>230</v>
      </c>
      <c r="B55" s="242"/>
      <c r="C55" s="233"/>
      <c r="D55" s="240"/>
      <c r="E55" s="581"/>
      <c r="F55" s="52" t="s">
        <v>31</v>
      </c>
      <c r="G55" s="53" t="s">
        <v>31</v>
      </c>
      <c r="H55" s="53" t="s">
        <v>31</v>
      </c>
      <c r="I55" s="62"/>
      <c r="J55" s="253"/>
    </row>
    <row r="56" spans="1:10" ht="18" customHeight="1" thickBot="1">
      <c r="A56" s="897" t="s">
        <v>484</v>
      </c>
      <c r="B56" s="250"/>
      <c r="C56" s="252"/>
      <c r="D56" s="251"/>
      <c r="E56" s="61"/>
      <c r="F56" s="55"/>
      <c r="G56" s="56"/>
      <c r="H56" s="56"/>
      <c r="I56" s="64"/>
      <c r="J56" s="180"/>
    </row>
    <row r="58" spans="1:10" ht="18" customHeight="1" thickBot="1">
      <c r="A58" s="746" t="s">
        <v>5</v>
      </c>
      <c r="B58" s="746"/>
      <c r="C58" s="84">
        <v>1.3888888888888888E-2</v>
      </c>
      <c r="D58" s="746"/>
      <c r="E58" s="47"/>
      <c r="F58" s="48"/>
      <c r="G58" s="48"/>
      <c r="H58" s="48"/>
      <c r="I58" s="48"/>
      <c r="J58" s="78"/>
    </row>
    <row r="59" spans="1:10" ht="18" customHeight="1">
      <c r="A59" s="360" t="s">
        <v>6</v>
      </c>
      <c r="B59" s="49" t="s">
        <v>7</v>
      </c>
      <c r="C59" s="79" t="s">
        <v>8</v>
      </c>
      <c r="D59" s="79" t="s">
        <v>9</v>
      </c>
      <c r="E59" s="1232" t="s">
        <v>10</v>
      </c>
      <c r="F59" s="1232"/>
      <c r="G59" s="1232"/>
      <c r="H59" s="1232"/>
      <c r="I59" s="1375"/>
      <c r="J59" s="179" t="s">
        <v>11</v>
      </c>
    </row>
    <row r="60" spans="1:10" ht="18" customHeight="1">
      <c r="A60" s="65">
        <v>43611</v>
      </c>
      <c r="B60" s="242">
        <v>1</v>
      </c>
      <c r="C60" s="256">
        <v>0.5625</v>
      </c>
      <c r="D60" s="577" t="s">
        <v>339</v>
      </c>
      <c r="E60" s="932" t="s">
        <v>529</v>
      </c>
      <c r="F60" s="589">
        <v>9</v>
      </c>
      <c r="G60" s="590" t="s">
        <v>12</v>
      </c>
      <c r="H60" s="590">
        <v>1</v>
      </c>
      <c r="I60" s="927" t="s">
        <v>52</v>
      </c>
      <c r="J60" s="592" t="s">
        <v>277</v>
      </c>
    </row>
    <row r="61" spans="1:10" ht="18" customHeight="1">
      <c r="A61" s="66" t="s">
        <v>267</v>
      </c>
      <c r="B61" s="242">
        <v>2</v>
      </c>
      <c r="C61" s="233">
        <v>0.59027777777777779</v>
      </c>
      <c r="D61" s="577" t="s">
        <v>390</v>
      </c>
      <c r="E61" s="932" t="s">
        <v>554</v>
      </c>
      <c r="F61" s="589">
        <v>2</v>
      </c>
      <c r="G61" s="590" t="s">
        <v>44</v>
      </c>
      <c r="H61" s="590">
        <v>1</v>
      </c>
      <c r="I61" s="927" t="s">
        <v>555</v>
      </c>
      <c r="J61" s="253" t="s">
        <v>150</v>
      </c>
    </row>
    <row r="62" spans="1:10" ht="18" customHeight="1">
      <c r="A62" s="498" t="s">
        <v>176</v>
      </c>
      <c r="B62" s="50">
        <v>3</v>
      </c>
      <c r="C62" s="233">
        <v>0.61805555555555558</v>
      </c>
      <c r="D62" s="577" t="s">
        <v>339</v>
      </c>
      <c r="E62" s="932" t="s">
        <v>536</v>
      </c>
      <c r="F62" s="589">
        <v>3</v>
      </c>
      <c r="G62" s="590" t="s">
        <v>44</v>
      </c>
      <c r="H62" s="590">
        <v>0</v>
      </c>
      <c r="I62" s="927" t="s">
        <v>534</v>
      </c>
      <c r="J62" s="253" t="s">
        <v>76</v>
      </c>
    </row>
    <row r="63" spans="1:10" ht="18" customHeight="1">
      <c r="A63" s="68" t="s">
        <v>552</v>
      </c>
      <c r="B63" s="50">
        <v>4</v>
      </c>
      <c r="C63" s="233">
        <v>0.64583333333333337</v>
      </c>
      <c r="D63" s="577" t="s">
        <v>390</v>
      </c>
      <c r="E63" s="932" t="s">
        <v>533</v>
      </c>
      <c r="F63" s="589">
        <v>0</v>
      </c>
      <c r="G63" s="590" t="s">
        <v>44</v>
      </c>
      <c r="H63" s="590">
        <v>10</v>
      </c>
      <c r="I63" s="927" t="s">
        <v>545</v>
      </c>
      <c r="J63" s="253" t="s">
        <v>57</v>
      </c>
    </row>
    <row r="64" spans="1:10" ht="18" customHeight="1">
      <c r="A64" s="54" t="s">
        <v>13</v>
      </c>
      <c r="B64" s="242">
        <v>5</v>
      </c>
      <c r="C64" s="233">
        <v>0.67361111111111116</v>
      </c>
      <c r="D64" s="577" t="s">
        <v>339</v>
      </c>
      <c r="E64" s="932" t="s">
        <v>546</v>
      </c>
      <c r="F64" s="589">
        <v>6</v>
      </c>
      <c r="G64" s="590" t="s">
        <v>44</v>
      </c>
      <c r="H64" s="590">
        <v>1</v>
      </c>
      <c r="I64" s="927" t="s">
        <v>535</v>
      </c>
      <c r="J64" s="253" t="s">
        <v>291</v>
      </c>
    </row>
    <row r="65" spans="1:11" ht="18" customHeight="1">
      <c r="A65" s="70" t="s">
        <v>566</v>
      </c>
      <c r="B65" s="242">
        <v>6</v>
      </c>
      <c r="C65" s="233">
        <v>0.70138888888888884</v>
      </c>
      <c r="D65" s="577" t="s">
        <v>390</v>
      </c>
      <c r="E65" s="932" t="s">
        <v>481</v>
      </c>
      <c r="F65" s="589">
        <v>1</v>
      </c>
      <c r="G65" s="590" t="s">
        <v>44</v>
      </c>
      <c r="H65" s="590">
        <v>1</v>
      </c>
      <c r="I65" s="927" t="s">
        <v>528</v>
      </c>
      <c r="J65" s="253" t="s">
        <v>280</v>
      </c>
    </row>
    <row r="66" spans="1:11" ht="18" customHeight="1">
      <c r="A66" s="70" t="s">
        <v>567</v>
      </c>
      <c r="B66" s="242"/>
      <c r="C66" s="233"/>
      <c r="D66" s="577"/>
      <c r="E66" s="932"/>
      <c r="F66" s="589"/>
      <c r="G66" s="590"/>
      <c r="H66" s="590"/>
      <c r="I66" s="927"/>
      <c r="J66" s="253"/>
    </row>
    <row r="67" spans="1:11" ht="18" customHeight="1">
      <c r="A67" s="704" t="s">
        <v>230</v>
      </c>
      <c r="B67" s="50"/>
      <c r="C67" s="233"/>
      <c r="D67" s="577"/>
      <c r="E67" s="588"/>
      <c r="F67" s="52"/>
      <c r="G67" s="590"/>
      <c r="H67" s="53"/>
      <c r="I67" s="591"/>
      <c r="J67" s="253"/>
    </row>
    <row r="68" spans="1:11" ht="18" customHeight="1" thickBot="1">
      <c r="A68" s="897" t="s">
        <v>553</v>
      </c>
      <c r="B68" s="250"/>
      <c r="C68" s="252"/>
      <c r="D68" s="251"/>
      <c r="E68" s="61"/>
      <c r="F68" s="55"/>
      <c r="G68" s="56"/>
      <c r="H68" s="56"/>
      <c r="I68" s="64"/>
      <c r="J68" s="180"/>
    </row>
    <row r="70" spans="1:11" ht="18" customHeight="1" thickBot="1">
      <c r="A70" s="1378" t="s">
        <v>205</v>
      </c>
      <c r="B70" s="1408"/>
      <c r="C70" s="1408"/>
      <c r="D70" s="1408"/>
      <c r="E70" s="1408"/>
      <c r="F70" s="1408"/>
      <c r="G70" s="1408"/>
      <c r="H70" s="1408"/>
      <c r="I70" s="48"/>
      <c r="J70" s="78"/>
      <c r="K70" s="45"/>
    </row>
    <row r="71" spans="1:11" ht="18" customHeight="1">
      <c r="A71" s="360" t="s">
        <v>6</v>
      </c>
      <c r="B71" s="49" t="s">
        <v>7</v>
      </c>
      <c r="C71" s="79" t="s">
        <v>8</v>
      </c>
      <c r="D71" s="79" t="s">
        <v>9</v>
      </c>
      <c r="E71" s="1232" t="s">
        <v>10</v>
      </c>
      <c r="F71" s="1232"/>
      <c r="G71" s="1232"/>
      <c r="H71" s="1232"/>
      <c r="I71" s="1232"/>
      <c r="J71" s="179" t="s">
        <v>11</v>
      </c>
      <c r="K71" s="45"/>
    </row>
    <row r="72" spans="1:11" ht="18" customHeight="1">
      <c r="A72" s="65">
        <v>43625</v>
      </c>
      <c r="B72" s="242">
        <v>1</v>
      </c>
      <c r="C72" s="256">
        <v>0.54166666666666663</v>
      </c>
      <c r="D72" s="577">
        <v>31</v>
      </c>
      <c r="E72" s="932" t="s">
        <v>744</v>
      </c>
      <c r="F72" s="589" t="s">
        <v>31</v>
      </c>
      <c r="G72" s="590" t="s">
        <v>12</v>
      </c>
      <c r="H72" s="590" t="s">
        <v>31</v>
      </c>
      <c r="I72" s="926" t="s">
        <v>745</v>
      </c>
      <c r="J72" s="592" t="s">
        <v>277</v>
      </c>
      <c r="K72" s="45"/>
    </row>
    <row r="73" spans="1:11" ht="18" customHeight="1">
      <c r="A73" s="66" t="s">
        <v>267</v>
      </c>
      <c r="B73" s="242">
        <v>2</v>
      </c>
      <c r="C73" s="233">
        <v>0.56944444444444442</v>
      </c>
      <c r="D73" s="577">
        <v>32</v>
      </c>
      <c r="E73" s="932" t="s">
        <v>716</v>
      </c>
      <c r="F73" s="589" t="s">
        <v>31</v>
      </c>
      <c r="G73" s="590" t="s">
        <v>44</v>
      </c>
      <c r="H73" s="590" t="s">
        <v>31</v>
      </c>
      <c r="I73" s="926" t="s">
        <v>746</v>
      </c>
      <c r="J73" s="253" t="s">
        <v>150</v>
      </c>
      <c r="K73" s="45"/>
    </row>
    <row r="74" spans="1:11" ht="18" customHeight="1">
      <c r="A74" s="498" t="s">
        <v>176</v>
      </c>
      <c r="B74" s="50">
        <v>3</v>
      </c>
      <c r="C74" s="233">
        <v>0.59722222222222221</v>
      </c>
      <c r="D74" s="577">
        <v>33</v>
      </c>
      <c r="E74" s="932" t="s">
        <v>718</v>
      </c>
      <c r="F74" s="589" t="s">
        <v>31</v>
      </c>
      <c r="G74" s="590" t="s">
        <v>44</v>
      </c>
      <c r="H74" s="590" t="s">
        <v>31</v>
      </c>
      <c r="I74" s="927" t="s">
        <v>747</v>
      </c>
      <c r="J74" s="253" t="s">
        <v>76</v>
      </c>
      <c r="K74" s="45"/>
    </row>
    <row r="75" spans="1:11" ht="18" customHeight="1">
      <c r="A75" s="68" t="s">
        <v>692</v>
      </c>
      <c r="B75" s="50">
        <v>4</v>
      </c>
      <c r="C75" s="233">
        <v>0.625</v>
      </c>
      <c r="D75" s="577">
        <v>34</v>
      </c>
      <c r="E75" s="932" t="s">
        <v>748</v>
      </c>
      <c r="F75" s="589" t="s">
        <v>31</v>
      </c>
      <c r="G75" s="590" t="s">
        <v>44</v>
      </c>
      <c r="H75" s="590" t="s">
        <v>31</v>
      </c>
      <c r="I75" s="926" t="s">
        <v>749</v>
      </c>
      <c r="J75" s="253" t="s">
        <v>57</v>
      </c>
      <c r="K75" s="45"/>
    </row>
    <row r="76" spans="1:11" ht="18" customHeight="1">
      <c r="A76" s="54" t="s">
        <v>13</v>
      </c>
      <c r="B76" s="242">
        <v>5</v>
      </c>
      <c r="C76" s="233">
        <v>0.65277777777777779</v>
      </c>
      <c r="D76" s="577">
        <v>35</v>
      </c>
      <c r="E76" s="932" t="s">
        <v>750</v>
      </c>
      <c r="F76" s="589"/>
      <c r="G76" s="590" t="s">
        <v>44</v>
      </c>
      <c r="H76" s="590" t="s">
        <v>31</v>
      </c>
      <c r="I76" s="927" t="s">
        <v>751</v>
      </c>
      <c r="J76" s="253" t="s">
        <v>291</v>
      </c>
      <c r="K76" s="45"/>
    </row>
    <row r="77" spans="1:11" ht="18" customHeight="1">
      <c r="A77" s="70" t="s">
        <v>754</v>
      </c>
      <c r="B77" s="242">
        <v>6</v>
      </c>
      <c r="C77" s="233">
        <v>0.68055555555555547</v>
      </c>
      <c r="D77" s="577">
        <v>36</v>
      </c>
      <c r="E77" s="932" t="s">
        <v>752</v>
      </c>
      <c r="F77" s="589" t="s">
        <v>31</v>
      </c>
      <c r="G77" s="590" t="s">
        <v>44</v>
      </c>
      <c r="H77" s="590" t="s">
        <v>31</v>
      </c>
      <c r="I77" s="926" t="s">
        <v>753</v>
      </c>
      <c r="J77" s="578" t="s">
        <v>280</v>
      </c>
      <c r="K77" s="45"/>
    </row>
    <row r="78" spans="1:11" ht="18" customHeight="1">
      <c r="A78" s="70" t="s">
        <v>755</v>
      </c>
      <c r="B78" s="242"/>
      <c r="C78" s="233"/>
      <c r="D78" s="577"/>
      <c r="E78" s="588"/>
      <c r="F78" s="589"/>
      <c r="G78" s="590"/>
      <c r="H78" s="590"/>
      <c r="I78" s="587"/>
      <c r="J78" s="578"/>
      <c r="K78" s="45"/>
    </row>
    <row r="79" spans="1:11" ht="18" customHeight="1">
      <c r="A79" s="847" t="s">
        <v>756</v>
      </c>
      <c r="B79" s="242"/>
      <c r="C79" s="233"/>
      <c r="D79" s="577"/>
      <c r="E79" s="588"/>
      <c r="F79" s="589"/>
      <c r="G79" s="590"/>
      <c r="H79" s="590"/>
      <c r="I79" s="587"/>
      <c r="J79" s="578"/>
      <c r="K79" s="45"/>
    </row>
    <row r="80" spans="1:11" ht="18" customHeight="1">
      <c r="A80" s="704" t="s">
        <v>230</v>
      </c>
      <c r="B80" s="50"/>
      <c r="C80" s="233"/>
      <c r="D80" s="577"/>
      <c r="E80" s="588"/>
      <c r="F80" s="52" t="s">
        <v>31</v>
      </c>
      <c r="G80" s="590"/>
      <c r="H80" s="53" t="s">
        <v>31</v>
      </c>
      <c r="I80" s="587"/>
      <c r="J80" s="578"/>
      <c r="K80" s="45"/>
    </row>
    <row r="81" spans="1:18" ht="18" customHeight="1" thickBot="1">
      <c r="A81" s="248" t="s">
        <v>693</v>
      </c>
      <c r="B81" s="250"/>
      <c r="C81" s="252"/>
      <c r="D81" s="251"/>
      <c r="E81" s="61"/>
      <c r="F81" s="55"/>
      <c r="G81" s="56"/>
      <c r="H81" s="56"/>
      <c r="I81" s="64"/>
      <c r="J81" s="180"/>
      <c r="K81" s="45"/>
    </row>
    <row r="82" spans="1:18" ht="18" customHeight="1">
      <c r="E82" s="673"/>
      <c r="I82" s="673"/>
    </row>
    <row r="83" spans="1:18" ht="18" customHeight="1" thickBot="1">
      <c r="A83" s="45" t="s">
        <v>757</v>
      </c>
      <c r="N83" s="727"/>
      <c r="O83" s="727"/>
      <c r="P83" s="727"/>
      <c r="Q83" s="727"/>
      <c r="R83" s="727"/>
    </row>
    <row r="84" spans="1:18" ht="18" customHeight="1">
      <c r="A84" s="360" t="s">
        <v>6</v>
      </c>
      <c r="B84" s="49" t="s">
        <v>7</v>
      </c>
      <c r="C84" s="79" t="s">
        <v>8</v>
      </c>
      <c r="D84" s="79" t="s">
        <v>9</v>
      </c>
      <c r="E84" s="1232" t="s">
        <v>10</v>
      </c>
      <c r="F84" s="1232"/>
      <c r="G84" s="1232"/>
      <c r="H84" s="1232"/>
      <c r="I84" s="1232"/>
      <c r="J84" s="179" t="s">
        <v>11</v>
      </c>
    </row>
    <row r="85" spans="1:18" ht="18" customHeight="1">
      <c r="A85" s="65">
        <v>43645</v>
      </c>
      <c r="B85" s="242">
        <v>1</v>
      </c>
      <c r="C85" s="256">
        <v>0.58333333333333337</v>
      </c>
      <c r="D85" s="577"/>
      <c r="E85" s="932" t="s">
        <v>758</v>
      </c>
      <c r="F85" s="589" t="s">
        <v>31</v>
      </c>
      <c r="G85" s="590" t="s">
        <v>12</v>
      </c>
      <c r="H85" s="590" t="s">
        <v>31</v>
      </c>
      <c r="I85" s="926" t="s">
        <v>759</v>
      </c>
      <c r="J85" s="592" t="s">
        <v>762</v>
      </c>
    </row>
    <row r="86" spans="1:18" ht="18" customHeight="1">
      <c r="A86" s="66" t="s">
        <v>267</v>
      </c>
      <c r="B86" s="242">
        <v>2</v>
      </c>
      <c r="C86" s="233">
        <v>0.61111111111111105</v>
      </c>
      <c r="D86" s="577"/>
      <c r="E86" s="932" t="s">
        <v>760</v>
      </c>
      <c r="F86" s="589" t="s">
        <v>31</v>
      </c>
      <c r="G86" s="590" t="s">
        <v>44</v>
      </c>
      <c r="H86" s="590" t="s">
        <v>31</v>
      </c>
      <c r="I86" s="926" t="s">
        <v>761</v>
      </c>
      <c r="J86" s="253" t="s">
        <v>762</v>
      </c>
    </row>
    <row r="87" spans="1:18" ht="18" customHeight="1">
      <c r="A87" s="498" t="s">
        <v>176</v>
      </c>
      <c r="B87" s="50">
        <v>3</v>
      </c>
      <c r="C87" s="233">
        <v>0.64583333333333337</v>
      </c>
      <c r="D87" s="577"/>
      <c r="E87" s="932" t="s">
        <v>758</v>
      </c>
      <c r="F87" s="589" t="s">
        <v>31</v>
      </c>
      <c r="G87" s="590" t="s">
        <v>44</v>
      </c>
      <c r="H87" s="590" t="s">
        <v>31</v>
      </c>
      <c r="I87" s="927" t="s">
        <v>761</v>
      </c>
      <c r="J87" s="253" t="s">
        <v>762</v>
      </c>
    </row>
    <row r="88" spans="1:18" ht="18" customHeight="1">
      <c r="A88" s="68" t="s">
        <v>715</v>
      </c>
      <c r="B88" s="50">
        <v>4</v>
      </c>
      <c r="C88" s="233">
        <v>0.67361111111111116</v>
      </c>
      <c r="D88" s="577"/>
      <c r="E88" s="932" t="s">
        <v>760</v>
      </c>
      <c r="F88" s="589" t="s">
        <v>31</v>
      </c>
      <c r="G88" s="590" t="s">
        <v>44</v>
      </c>
      <c r="H88" s="590" t="s">
        <v>31</v>
      </c>
      <c r="I88" s="926" t="s">
        <v>759</v>
      </c>
      <c r="J88" s="253" t="s">
        <v>762</v>
      </c>
    </row>
    <row r="89" spans="1:18" ht="18" customHeight="1">
      <c r="A89" s="54" t="s">
        <v>13</v>
      </c>
      <c r="B89" s="242"/>
      <c r="C89" s="233"/>
      <c r="D89" s="577"/>
      <c r="E89" s="932"/>
      <c r="F89" s="589"/>
      <c r="G89" s="590"/>
      <c r="H89" s="590" t="s">
        <v>31</v>
      </c>
      <c r="I89" s="927"/>
      <c r="J89" s="253"/>
    </row>
    <row r="90" spans="1:18" ht="18" customHeight="1">
      <c r="A90" s="70"/>
      <c r="B90" s="242"/>
      <c r="C90" s="233"/>
      <c r="D90" s="577"/>
      <c r="E90" s="932"/>
      <c r="F90" s="589" t="s">
        <v>31</v>
      </c>
      <c r="G90" s="590"/>
      <c r="H90" s="590" t="s">
        <v>31</v>
      </c>
      <c r="I90" s="926"/>
      <c r="J90" s="578"/>
    </row>
    <row r="91" spans="1:18" ht="18" customHeight="1">
      <c r="A91" s="70"/>
      <c r="B91" s="242"/>
      <c r="C91" s="233"/>
      <c r="D91" s="577"/>
      <c r="E91" s="588"/>
      <c r="F91" s="589"/>
      <c r="G91" s="590"/>
      <c r="H91" s="590"/>
      <c r="I91" s="587"/>
      <c r="J91" s="578"/>
    </row>
    <row r="92" spans="1:18" ht="18" customHeight="1">
      <c r="A92" s="847"/>
      <c r="B92" s="242"/>
      <c r="C92" s="233"/>
      <c r="D92" s="577"/>
      <c r="E92" s="588"/>
      <c r="F92" s="589"/>
      <c r="G92" s="590"/>
      <c r="H92" s="590"/>
      <c r="I92" s="587"/>
      <c r="J92" s="578"/>
    </row>
    <row r="93" spans="1:18" ht="18" customHeight="1">
      <c r="A93" s="704" t="s">
        <v>230</v>
      </c>
      <c r="B93" s="50"/>
      <c r="C93" s="233"/>
      <c r="D93" s="577"/>
      <c r="E93" s="588"/>
      <c r="F93" s="52" t="s">
        <v>31</v>
      </c>
      <c r="G93" s="590"/>
      <c r="H93" s="53" t="s">
        <v>31</v>
      </c>
      <c r="I93" s="587"/>
      <c r="J93" s="578"/>
    </row>
    <row r="94" spans="1:18" ht="18" customHeight="1" thickBot="1">
      <c r="A94" s="248"/>
      <c r="B94" s="250"/>
      <c r="C94" s="252"/>
      <c r="D94" s="251"/>
      <c r="E94" s="61"/>
      <c r="F94" s="55"/>
      <c r="G94" s="56"/>
      <c r="H94" s="56"/>
      <c r="I94" s="64"/>
      <c r="J94" s="180"/>
    </row>
    <row r="95" spans="1:18" ht="18" customHeight="1" thickBot="1">
      <c r="A95" s="1378" t="s">
        <v>207</v>
      </c>
      <c r="B95" s="1408"/>
      <c r="C95" s="1408"/>
      <c r="D95" s="1408"/>
      <c r="E95" s="1408"/>
      <c r="F95" s="1408"/>
      <c r="G95" s="1408"/>
      <c r="H95" s="1408"/>
      <c r="I95" s="48"/>
      <c r="J95" s="78"/>
    </row>
    <row r="96" spans="1:18" ht="18" customHeight="1">
      <c r="A96" s="360" t="s">
        <v>6</v>
      </c>
      <c r="B96" s="49" t="s">
        <v>7</v>
      </c>
      <c r="C96" s="79" t="s">
        <v>8</v>
      </c>
      <c r="D96" s="79" t="s">
        <v>9</v>
      </c>
      <c r="E96" s="1232" t="s">
        <v>10</v>
      </c>
      <c r="F96" s="1232"/>
      <c r="G96" s="1232"/>
      <c r="H96" s="1232"/>
      <c r="I96" s="1232"/>
      <c r="J96" s="179" t="s">
        <v>11</v>
      </c>
    </row>
    <row r="97" spans="1:10" ht="18" customHeight="1">
      <c r="A97" s="65">
        <v>43652</v>
      </c>
      <c r="B97" s="242">
        <v>1</v>
      </c>
      <c r="C97" s="51"/>
      <c r="D97" s="577">
        <v>37</v>
      </c>
      <c r="E97" s="588"/>
      <c r="F97" s="589"/>
      <c r="G97" s="590"/>
      <c r="H97" s="590"/>
      <c r="I97" s="587"/>
      <c r="J97" s="592"/>
    </row>
    <row r="98" spans="1:10" ht="18" customHeight="1">
      <c r="A98" s="66" t="s">
        <v>327</v>
      </c>
      <c r="B98" s="242">
        <v>2</v>
      </c>
      <c r="C98" s="233"/>
      <c r="D98" s="577">
        <v>38</v>
      </c>
      <c r="E98" s="588"/>
      <c r="F98" s="589"/>
      <c r="G98" s="590"/>
      <c r="H98" s="590"/>
      <c r="I98" s="587"/>
      <c r="J98" s="253"/>
    </row>
    <row r="99" spans="1:10" ht="18" customHeight="1">
      <c r="A99" s="498" t="s">
        <v>176</v>
      </c>
      <c r="B99" s="50" t="s">
        <v>206</v>
      </c>
      <c r="C99" s="233"/>
      <c r="D99" s="577"/>
      <c r="E99" s="588"/>
      <c r="F99" s="589"/>
      <c r="G99" s="590"/>
      <c r="H99" s="590"/>
      <c r="I99" s="591"/>
      <c r="J99" s="253"/>
    </row>
    <row r="100" spans="1:10" ht="18" customHeight="1">
      <c r="A100" s="1221" t="s">
        <v>702</v>
      </c>
      <c r="B100" s="50" t="s">
        <v>206</v>
      </c>
      <c r="C100" s="233"/>
      <c r="D100" s="577"/>
      <c r="E100" s="588"/>
      <c r="F100" s="589"/>
      <c r="G100" s="590"/>
      <c r="H100" s="590"/>
      <c r="I100" s="587"/>
      <c r="J100" s="253"/>
    </row>
    <row r="101" spans="1:10" ht="18" customHeight="1">
      <c r="A101" s="54" t="s">
        <v>13</v>
      </c>
      <c r="B101" s="242" t="s">
        <v>206</v>
      </c>
      <c r="C101" s="233"/>
      <c r="D101" s="577"/>
      <c r="E101" s="588"/>
      <c r="F101" s="589"/>
      <c r="G101" s="590"/>
      <c r="H101" s="590"/>
      <c r="I101" s="591"/>
      <c r="J101" s="253"/>
    </row>
    <row r="102" spans="1:10" ht="18" customHeight="1">
      <c r="A102" s="70"/>
      <c r="B102" s="242" t="s">
        <v>206</v>
      </c>
      <c r="C102" s="233" t="s">
        <v>206</v>
      </c>
      <c r="D102" s="577" t="s">
        <v>206</v>
      </c>
      <c r="E102" s="588"/>
      <c r="F102" s="589" t="s">
        <v>31</v>
      </c>
      <c r="G102" s="590" t="s">
        <v>206</v>
      </c>
      <c r="H102" s="590" t="s">
        <v>31</v>
      </c>
      <c r="I102" s="587"/>
      <c r="J102" s="578" t="s">
        <v>206</v>
      </c>
    </row>
    <row r="103" spans="1:10" ht="18" customHeight="1">
      <c r="A103" s="574" t="s">
        <v>31</v>
      </c>
      <c r="B103" s="50" t="s">
        <v>206</v>
      </c>
      <c r="C103" s="233" t="s">
        <v>31</v>
      </c>
      <c r="D103" s="577" t="s">
        <v>206</v>
      </c>
      <c r="E103" s="588"/>
      <c r="F103" s="52" t="s">
        <v>31</v>
      </c>
      <c r="G103" s="590" t="s">
        <v>206</v>
      </c>
      <c r="H103" s="53" t="s">
        <v>31</v>
      </c>
      <c r="I103" s="587"/>
      <c r="J103" s="578" t="s">
        <v>206</v>
      </c>
    </row>
    <row r="104" spans="1:10" ht="18" customHeight="1" thickBot="1">
      <c r="A104" s="248"/>
      <c r="B104" s="250" t="s">
        <v>206</v>
      </c>
      <c r="C104" s="252"/>
      <c r="D104" s="251" t="s">
        <v>206</v>
      </c>
      <c r="E104" s="61"/>
      <c r="F104" s="55"/>
      <c r="G104" s="56"/>
      <c r="H104" s="56"/>
      <c r="I104" s="64"/>
      <c r="J104" s="180"/>
    </row>
  </sheetData>
  <mergeCells count="12">
    <mergeCell ref="A1:J1"/>
    <mergeCell ref="E4:I4"/>
    <mergeCell ref="A14:A17"/>
    <mergeCell ref="A95:H95"/>
    <mergeCell ref="E96:I96"/>
    <mergeCell ref="E21:I21"/>
    <mergeCell ref="E33:I33"/>
    <mergeCell ref="E47:I47"/>
    <mergeCell ref="A70:H70"/>
    <mergeCell ref="E71:I71"/>
    <mergeCell ref="E59:I59"/>
    <mergeCell ref="E84:I8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firstPageNumber="4294963191" orientation="portrait" r:id="rId1"/>
  <headerFooter alignWithMargins="0"/>
  <rowBreaks count="2" manualBreakCount="2">
    <brk id="45" max="9" man="1"/>
    <brk id="9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E50"/>
  <sheetViews>
    <sheetView showGridLines="0" view="pageBreakPreview" topLeftCell="A40" zoomScale="120" zoomScaleNormal="85" zoomScaleSheetLayoutView="120" workbookViewId="0">
      <selection activeCell="N47" sqref="N47"/>
    </sheetView>
  </sheetViews>
  <sheetFormatPr defaultColWidth="3.625" defaultRowHeight="17.25"/>
  <cols>
    <col min="1" max="3" width="3.25" customWidth="1"/>
    <col min="4" max="4" width="3.25" style="22" customWidth="1"/>
    <col min="5" max="5" width="3.25" customWidth="1"/>
    <col min="6" max="10" width="3.25" style="22" customWidth="1"/>
    <col min="11" max="11" width="3.25" customWidth="1"/>
    <col min="12" max="13" width="3.25" style="22" customWidth="1"/>
    <col min="14" max="14" width="3.25" customWidth="1"/>
    <col min="15" max="16" width="3.25" style="22" customWidth="1"/>
    <col min="17" max="17" width="3.25" customWidth="1"/>
    <col min="18" max="18" width="3.25" style="22" customWidth="1"/>
    <col min="19" max="19" width="3.25" style="17" customWidth="1"/>
    <col min="20" max="20" width="3.25" customWidth="1"/>
    <col min="21" max="23" width="3.25" style="14" customWidth="1"/>
    <col min="24" max="28" width="3.25" customWidth="1"/>
    <col min="29" max="29" width="3.25" style="22" customWidth="1"/>
    <col min="30" max="30" width="3.25" customWidth="1"/>
    <col min="31" max="35" width="3.25" style="22" customWidth="1"/>
    <col min="36" max="36" width="3.25" customWidth="1"/>
    <col min="37" max="38" width="3.25" style="22" customWidth="1"/>
    <col min="39" max="39" width="3.25" customWidth="1"/>
    <col min="40" max="40" width="3.25" style="22" customWidth="1"/>
    <col min="41" max="41" width="3.25" style="17" customWidth="1"/>
    <col min="42" max="42" width="3.25" customWidth="1"/>
    <col min="43" max="45" width="3.25" style="14" customWidth="1"/>
    <col min="46" max="57" width="2.625" customWidth="1"/>
  </cols>
  <sheetData>
    <row r="1" spans="1:57" ht="27.75" customHeight="1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1280" t="s">
        <v>34</v>
      </c>
      <c r="T1" s="1436"/>
      <c r="U1" s="1436"/>
      <c r="V1" s="1436"/>
      <c r="W1" s="1436"/>
      <c r="X1" s="1436"/>
      <c r="Y1" s="1436"/>
      <c r="Z1" s="1436"/>
      <c r="AA1" s="1436"/>
      <c r="AB1" s="1436"/>
      <c r="AC1" s="1436"/>
      <c r="AD1" s="1436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ht="12" customHeight="1">
      <c r="A2" s="203"/>
      <c r="B2" s="11"/>
      <c r="C2" s="11"/>
      <c r="D2" s="20"/>
      <c r="E2" s="11"/>
      <c r="F2" s="20"/>
      <c r="G2" s="20"/>
      <c r="H2" s="20"/>
      <c r="I2" s="20"/>
      <c r="J2" s="20"/>
      <c r="K2" s="11"/>
      <c r="L2" s="20"/>
      <c r="M2" s="20"/>
      <c r="N2" s="11"/>
      <c r="O2" s="20"/>
      <c r="P2" s="20"/>
      <c r="Q2" s="11"/>
      <c r="R2" s="20"/>
      <c r="S2" s="15"/>
      <c r="AD2" s="11"/>
      <c r="AE2" s="20"/>
      <c r="AF2" s="20"/>
      <c r="AG2" s="20"/>
      <c r="AH2" s="20"/>
      <c r="AI2" s="20"/>
      <c r="AJ2" s="11"/>
      <c r="AK2" s="20"/>
      <c r="AL2" s="20"/>
      <c r="AM2" s="11"/>
      <c r="AN2" s="20"/>
      <c r="AO2" s="15"/>
      <c r="AP2" s="11"/>
      <c r="AQ2" s="11"/>
      <c r="AR2" s="11"/>
      <c r="AS2" s="11"/>
      <c r="AT2" s="11"/>
      <c r="AU2" s="11"/>
      <c r="AV2" s="11"/>
    </row>
    <row r="3" spans="1:57" ht="36" customHeight="1" thickBot="1">
      <c r="A3" s="9" t="s">
        <v>5</v>
      </c>
      <c r="B3" s="9"/>
      <c r="C3" s="9"/>
      <c r="D3" s="21"/>
      <c r="E3" s="5"/>
      <c r="F3" s="23"/>
      <c r="G3" s="23"/>
      <c r="H3" s="23"/>
      <c r="I3" s="23"/>
      <c r="J3" s="23"/>
      <c r="K3" s="8"/>
      <c r="L3" s="23"/>
      <c r="M3" s="23"/>
      <c r="N3" s="8"/>
      <c r="O3" s="23"/>
      <c r="P3" s="24"/>
      <c r="Q3" s="6"/>
      <c r="R3" s="24"/>
      <c r="S3" s="16"/>
      <c r="T3" s="6"/>
      <c r="U3" s="7"/>
      <c r="V3" s="7"/>
      <c r="W3" s="7"/>
      <c r="X3" s="6"/>
      <c r="Y3" s="7"/>
      <c r="Z3" s="9"/>
      <c r="AA3" s="9"/>
      <c r="AB3" s="9"/>
      <c r="AC3" s="21"/>
      <c r="AD3" s="5"/>
      <c r="AE3" s="23"/>
      <c r="AF3" s="23"/>
      <c r="AG3" s="23"/>
      <c r="AH3" s="23"/>
      <c r="AI3" s="23"/>
      <c r="AJ3" s="8"/>
      <c r="AK3" s="23"/>
      <c r="AL3" s="23"/>
      <c r="AM3" s="8"/>
      <c r="AN3" s="23"/>
      <c r="AO3" s="16"/>
      <c r="AP3" s="6"/>
      <c r="AQ3" s="7"/>
      <c r="AR3" s="7"/>
      <c r="AS3" s="7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36" customHeight="1" thickBot="1">
      <c r="A4" s="1276" t="s">
        <v>20</v>
      </c>
      <c r="B4" s="1277"/>
      <c r="C4" s="1278"/>
      <c r="D4" s="1279" t="str">
        <f>IF(A5="","",A5)</f>
        <v>SEISEKI-A</v>
      </c>
      <c r="E4" s="1255"/>
      <c r="F4" s="1255"/>
      <c r="G4" s="1255" t="str">
        <f>IF(A6="","",A6)</f>
        <v>東寺方A</v>
      </c>
      <c r="H4" s="1255"/>
      <c r="I4" s="1255"/>
      <c r="J4" s="1255" t="str">
        <f>IF(A7="","",A7)</f>
        <v>多摩A</v>
      </c>
      <c r="K4" s="1255"/>
      <c r="L4" s="1255"/>
      <c r="M4" s="1255" t="str">
        <f>IF(A8="","",A8)</f>
        <v>鶴牧A</v>
      </c>
      <c r="N4" s="1255"/>
      <c r="O4" s="1255"/>
      <c r="P4" s="1437" t="str">
        <f>IF(A9="","",A9)</f>
        <v>永山A</v>
      </c>
      <c r="Q4" s="1437"/>
      <c r="R4" s="1438"/>
      <c r="S4" s="447" t="s">
        <v>4</v>
      </c>
      <c r="T4" s="42" t="s">
        <v>3</v>
      </c>
      <c r="U4" s="42" t="s">
        <v>2</v>
      </c>
      <c r="V4" s="182" t="s">
        <v>1</v>
      </c>
      <c r="W4" s="44" t="s">
        <v>0</v>
      </c>
      <c r="Z4" s="1276" t="s">
        <v>19</v>
      </c>
      <c r="AA4" s="1277"/>
      <c r="AB4" s="1278"/>
      <c r="AC4" s="1439" t="str">
        <f>Z5</f>
        <v>17多摩A</v>
      </c>
      <c r="AD4" s="1440"/>
      <c r="AE4" s="1440"/>
      <c r="AF4" s="1413" t="str">
        <f>Z6</f>
        <v>鶴牧C</v>
      </c>
      <c r="AG4" s="1414"/>
      <c r="AH4" s="1415"/>
      <c r="AI4" s="1441" t="str">
        <f>Z7</f>
        <v>SEISEKI-B</v>
      </c>
      <c r="AJ4" s="1440"/>
      <c r="AK4" s="1440"/>
      <c r="AL4" s="1441" t="str">
        <f>Z8</f>
        <v>聖ヶ丘A</v>
      </c>
      <c r="AM4" s="1440"/>
      <c r="AN4" s="1440"/>
      <c r="AO4" s="41" t="s">
        <v>4</v>
      </c>
      <c r="AP4" s="42" t="s">
        <v>3</v>
      </c>
      <c r="AQ4" s="42" t="s">
        <v>2</v>
      </c>
      <c r="AR4" s="182" t="s">
        <v>1</v>
      </c>
      <c r="AS4" s="44" t="s">
        <v>0</v>
      </c>
    </row>
    <row r="5" spans="1:57" ht="36" customHeight="1">
      <c r="A5" s="1281" t="s">
        <v>251</v>
      </c>
      <c r="B5" s="1282"/>
      <c r="C5" s="1283"/>
      <c r="D5" s="1431"/>
      <c r="E5" s="1432"/>
      <c r="F5" s="1433"/>
      <c r="G5" s="1039" t="s">
        <v>445</v>
      </c>
      <c r="H5" s="1039" t="s">
        <v>594</v>
      </c>
      <c r="I5" s="1039" t="s">
        <v>446</v>
      </c>
      <c r="J5" s="1040" t="s">
        <v>585</v>
      </c>
      <c r="K5" s="1041" t="s">
        <v>595</v>
      </c>
      <c r="L5" s="1042" t="s">
        <v>586</v>
      </c>
      <c r="M5" s="1040" t="s">
        <v>613</v>
      </c>
      <c r="N5" s="1041" t="s">
        <v>475</v>
      </c>
      <c r="O5" s="1042" t="s">
        <v>614</v>
      </c>
      <c r="P5" s="1040" t="s">
        <v>449</v>
      </c>
      <c r="Q5" s="1041" t="s">
        <v>594</v>
      </c>
      <c r="R5" s="1043" t="s">
        <v>450</v>
      </c>
      <c r="S5" s="1044">
        <v>9</v>
      </c>
      <c r="T5" s="1045">
        <v>11</v>
      </c>
      <c r="U5" s="1046">
        <v>6</v>
      </c>
      <c r="V5" s="1047">
        <f>SUM(T5-U5)</f>
        <v>5</v>
      </c>
      <c r="W5" s="1048">
        <v>2</v>
      </c>
      <c r="X5" s="175"/>
      <c r="Y5" s="175"/>
      <c r="Z5" s="1281" t="s">
        <v>256</v>
      </c>
      <c r="AA5" s="1282"/>
      <c r="AB5" s="1283"/>
      <c r="AC5" s="1431"/>
      <c r="AD5" s="1432"/>
      <c r="AE5" s="1433"/>
      <c r="AF5" s="1039" t="s">
        <v>458</v>
      </c>
      <c r="AG5" s="1039" t="s">
        <v>598</v>
      </c>
      <c r="AH5" s="1039" t="s">
        <v>448</v>
      </c>
      <c r="AI5" s="1040" t="s">
        <v>589</v>
      </c>
      <c r="AJ5" s="1041" t="s">
        <v>595</v>
      </c>
      <c r="AK5" s="1042" t="s">
        <v>590</v>
      </c>
      <c r="AL5" s="1040" t="s">
        <v>457</v>
      </c>
      <c r="AM5" s="1100" t="s">
        <v>601</v>
      </c>
      <c r="AN5" s="1042" t="s">
        <v>448</v>
      </c>
      <c r="AO5" s="1101">
        <v>9</v>
      </c>
      <c r="AP5" s="1102">
        <v>16</v>
      </c>
      <c r="AQ5" s="1085">
        <v>1</v>
      </c>
      <c r="AR5" s="1086">
        <f t="shared" ref="AR5:AR8" si="0">SUM(AP5-AQ5)</f>
        <v>15</v>
      </c>
      <c r="AS5" s="1048">
        <v>1</v>
      </c>
    </row>
    <row r="6" spans="1:57" ht="36" customHeight="1">
      <c r="A6" s="1266" t="s">
        <v>51</v>
      </c>
      <c r="B6" s="1267"/>
      <c r="C6" s="1268"/>
      <c r="D6" s="1049" t="s">
        <v>448</v>
      </c>
      <c r="E6" s="1050" t="s">
        <v>451</v>
      </c>
      <c r="F6" s="1051" t="s">
        <v>452</v>
      </c>
      <c r="G6" s="1416"/>
      <c r="H6" s="1417"/>
      <c r="I6" s="1418"/>
      <c r="J6" s="1052" t="s">
        <v>450</v>
      </c>
      <c r="K6" s="1050" t="s">
        <v>594</v>
      </c>
      <c r="L6" s="1051" t="s">
        <v>448</v>
      </c>
      <c r="M6" s="1052" t="s">
        <v>446</v>
      </c>
      <c r="N6" s="1050" t="s">
        <v>475</v>
      </c>
      <c r="O6" s="1051" t="s">
        <v>615</v>
      </c>
      <c r="P6" s="1052" t="s">
        <v>586</v>
      </c>
      <c r="Q6" s="1050" t="s">
        <v>475</v>
      </c>
      <c r="R6" s="1053" t="s">
        <v>589</v>
      </c>
      <c r="S6" s="1054">
        <v>3</v>
      </c>
      <c r="T6" s="1055">
        <v>1</v>
      </c>
      <c r="U6" s="1056">
        <v>15</v>
      </c>
      <c r="V6" s="1057">
        <f t="shared" ref="V6:V9" si="1">SUM(T6-U6)</f>
        <v>-14</v>
      </c>
      <c r="W6" s="1058">
        <v>5</v>
      </c>
      <c r="X6" s="175"/>
      <c r="Y6" s="175"/>
      <c r="Z6" s="1428" t="s">
        <v>259</v>
      </c>
      <c r="AA6" s="1422"/>
      <c r="AB6" s="1429"/>
      <c r="AC6" s="1066" t="s">
        <v>448</v>
      </c>
      <c r="AD6" s="1060" t="s">
        <v>451</v>
      </c>
      <c r="AE6" s="1067" t="s">
        <v>458</v>
      </c>
      <c r="AF6" s="1416"/>
      <c r="AG6" s="1417"/>
      <c r="AH6" s="1418"/>
      <c r="AI6" s="1069" t="s">
        <v>448</v>
      </c>
      <c r="AJ6" s="1068" t="s">
        <v>451</v>
      </c>
      <c r="AK6" s="1067" t="s">
        <v>449</v>
      </c>
      <c r="AL6" s="1069" t="s">
        <v>589</v>
      </c>
      <c r="AM6" s="1060" t="s">
        <v>600</v>
      </c>
      <c r="AN6" s="1067" t="s">
        <v>588</v>
      </c>
      <c r="AO6" s="1103">
        <v>1</v>
      </c>
      <c r="AP6" s="1104">
        <v>3</v>
      </c>
      <c r="AQ6" s="1105">
        <v>13</v>
      </c>
      <c r="AR6" s="1057">
        <f t="shared" si="0"/>
        <v>-10</v>
      </c>
      <c r="AS6" s="1065">
        <v>4</v>
      </c>
    </row>
    <row r="7" spans="1:57" s="13" customFormat="1" ht="36" customHeight="1">
      <c r="A7" s="1266" t="s">
        <v>254</v>
      </c>
      <c r="B7" s="1267"/>
      <c r="C7" s="1268"/>
      <c r="D7" s="1049" t="s">
        <v>586</v>
      </c>
      <c r="E7" s="1050" t="s">
        <v>475</v>
      </c>
      <c r="F7" s="1051" t="s">
        <v>587</v>
      </c>
      <c r="G7" s="1059" t="s">
        <v>448</v>
      </c>
      <c r="H7" s="1059" t="s">
        <v>451</v>
      </c>
      <c r="I7" s="1059" t="s">
        <v>450</v>
      </c>
      <c r="J7" s="1442"/>
      <c r="K7" s="1443"/>
      <c r="L7" s="1444"/>
      <c r="M7" s="1052" t="s">
        <v>448</v>
      </c>
      <c r="N7" s="1050" t="s">
        <v>451</v>
      </c>
      <c r="O7" s="1051" t="s">
        <v>453</v>
      </c>
      <c r="P7" s="1052" t="s">
        <v>593</v>
      </c>
      <c r="Q7" s="1060" t="s">
        <v>595</v>
      </c>
      <c r="R7" s="1061" t="s">
        <v>586</v>
      </c>
      <c r="S7" s="1062">
        <v>3</v>
      </c>
      <c r="T7" s="1063">
        <v>2</v>
      </c>
      <c r="U7" s="1064">
        <v>12</v>
      </c>
      <c r="V7" s="1057">
        <f t="shared" si="1"/>
        <v>-10</v>
      </c>
      <c r="W7" s="1065">
        <v>4</v>
      </c>
      <c r="X7" s="260"/>
      <c r="Y7" s="260"/>
      <c r="Z7" s="1428" t="s">
        <v>264</v>
      </c>
      <c r="AA7" s="1422"/>
      <c r="AB7" s="1429"/>
      <c r="AC7" s="1066" t="s">
        <v>590</v>
      </c>
      <c r="AD7" s="1060" t="s">
        <v>451</v>
      </c>
      <c r="AE7" s="1067" t="s">
        <v>592</v>
      </c>
      <c r="AF7" s="1068" t="s">
        <v>449</v>
      </c>
      <c r="AG7" s="1068" t="s">
        <v>596</v>
      </c>
      <c r="AH7" s="1068" t="s">
        <v>448</v>
      </c>
      <c r="AI7" s="1416"/>
      <c r="AJ7" s="1417"/>
      <c r="AK7" s="1418"/>
      <c r="AL7" s="1069" t="s">
        <v>449</v>
      </c>
      <c r="AM7" s="1068" t="s">
        <v>597</v>
      </c>
      <c r="AN7" s="1067" t="s">
        <v>449</v>
      </c>
      <c r="AO7" s="1103">
        <v>4</v>
      </c>
      <c r="AP7" s="1104">
        <v>5</v>
      </c>
      <c r="AQ7" s="1105">
        <v>5</v>
      </c>
      <c r="AR7" s="1057">
        <f t="shared" si="0"/>
        <v>0</v>
      </c>
      <c r="AS7" s="1065">
        <v>2</v>
      </c>
    </row>
    <row r="8" spans="1:57" ht="36" customHeight="1" thickBot="1">
      <c r="A8" s="1266" t="s">
        <v>257</v>
      </c>
      <c r="B8" s="1267"/>
      <c r="C8" s="1268"/>
      <c r="D8" s="1066" t="s">
        <v>616</v>
      </c>
      <c r="E8" s="1060" t="s">
        <v>518</v>
      </c>
      <c r="F8" s="1067" t="s">
        <v>617</v>
      </c>
      <c r="G8" s="1068" t="s">
        <v>618</v>
      </c>
      <c r="H8" s="1068" t="s">
        <v>518</v>
      </c>
      <c r="I8" s="1068" t="s">
        <v>446</v>
      </c>
      <c r="J8" s="1069" t="s">
        <v>447</v>
      </c>
      <c r="K8" s="1060" t="s">
        <v>594</v>
      </c>
      <c r="L8" s="1067" t="s">
        <v>448</v>
      </c>
      <c r="M8" s="1416"/>
      <c r="N8" s="1417"/>
      <c r="O8" s="1418"/>
      <c r="P8" s="1069" t="s">
        <v>445</v>
      </c>
      <c r="Q8" s="1050" t="s">
        <v>594</v>
      </c>
      <c r="R8" s="1061" t="s">
        <v>448</v>
      </c>
      <c r="S8" s="1062">
        <v>12</v>
      </c>
      <c r="T8" s="1063">
        <v>26</v>
      </c>
      <c r="U8" s="1064">
        <v>1</v>
      </c>
      <c r="V8" s="1057">
        <f t="shared" si="1"/>
        <v>25</v>
      </c>
      <c r="W8" s="1065">
        <v>1</v>
      </c>
      <c r="X8" s="175"/>
      <c r="Y8" s="175"/>
      <c r="Z8" s="1273" t="s">
        <v>52</v>
      </c>
      <c r="AA8" s="1274"/>
      <c r="AB8" s="1275"/>
      <c r="AC8" s="1070" t="s">
        <v>448</v>
      </c>
      <c r="AD8" s="1106" t="s">
        <v>451</v>
      </c>
      <c r="AE8" s="1107" t="s">
        <v>457</v>
      </c>
      <c r="AF8" s="1108" t="s">
        <v>588</v>
      </c>
      <c r="AG8" s="1108" t="s">
        <v>600</v>
      </c>
      <c r="AH8" s="1108" t="s">
        <v>588</v>
      </c>
      <c r="AI8" s="1109" t="s">
        <v>449</v>
      </c>
      <c r="AJ8" s="1110" t="s">
        <v>602</v>
      </c>
      <c r="AK8" s="1107" t="s">
        <v>456</v>
      </c>
      <c r="AL8" s="1410"/>
      <c r="AM8" s="1411"/>
      <c r="AN8" s="1452"/>
      <c r="AO8" s="1111">
        <v>2</v>
      </c>
      <c r="AP8" s="1112">
        <v>5</v>
      </c>
      <c r="AQ8" s="1113">
        <v>10</v>
      </c>
      <c r="AR8" s="1078">
        <f t="shared" si="0"/>
        <v>-5</v>
      </c>
      <c r="AS8" s="1114">
        <v>3</v>
      </c>
    </row>
    <row r="9" spans="1:57" ht="36" customHeight="1" thickBot="1">
      <c r="A9" s="1273" t="s">
        <v>260</v>
      </c>
      <c r="B9" s="1274"/>
      <c r="C9" s="1275"/>
      <c r="D9" s="1070" t="s">
        <v>450</v>
      </c>
      <c r="E9" s="1071" t="s">
        <v>451</v>
      </c>
      <c r="F9" s="1072" t="s">
        <v>449</v>
      </c>
      <c r="G9" s="1073" t="s">
        <v>588</v>
      </c>
      <c r="H9" s="1073" t="s">
        <v>595</v>
      </c>
      <c r="I9" s="1073" t="s">
        <v>586</v>
      </c>
      <c r="J9" s="1074" t="s">
        <v>586</v>
      </c>
      <c r="K9" s="1071" t="s">
        <v>475</v>
      </c>
      <c r="L9" s="1072" t="s">
        <v>587</v>
      </c>
      <c r="M9" s="1074" t="s">
        <v>448</v>
      </c>
      <c r="N9" s="1071" t="s">
        <v>451</v>
      </c>
      <c r="O9" s="1072" t="s">
        <v>445</v>
      </c>
      <c r="P9" s="1410"/>
      <c r="Q9" s="1411"/>
      <c r="R9" s="1412"/>
      <c r="S9" s="1075">
        <v>3</v>
      </c>
      <c r="T9" s="1076">
        <v>4</v>
      </c>
      <c r="U9" s="1077">
        <v>10</v>
      </c>
      <c r="V9" s="1078">
        <f t="shared" si="1"/>
        <v>-6</v>
      </c>
      <c r="W9" s="1079">
        <v>3</v>
      </c>
      <c r="X9" s="175"/>
      <c r="Y9" s="175"/>
      <c r="Z9" s="3"/>
      <c r="AA9" s="3"/>
      <c r="AB9" s="3"/>
      <c r="AC9" s="33"/>
      <c r="AD9" s="34"/>
      <c r="AE9" s="33"/>
      <c r="AF9" s="33"/>
      <c r="AG9" s="33"/>
      <c r="AH9" s="33"/>
      <c r="AI9" s="33"/>
      <c r="AJ9" s="34"/>
      <c r="AK9" s="33"/>
      <c r="AL9" s="33"/>
      <c r="AM9" s="35"/>
      <c r="AN9" s="33"/>
      <c r="AO9" s="38"/>
      <c r="AP9" s="39"/>
      <c r="AQ9" s="40"/>
      <c r="AR9" s="40"/>
      <c r="AS9" s="4"/>
    </row>
    <row r="10" spans="1:57" ht="36" customHeight="1" thickBot="1">
      <c r="A10" s="772"/>
      <c r="B10" s="773"/>
      <c r="C10" s="773"/>
      <c r="D10" s="774"/>
      <c r="E10" s="775"/>
      <c r="F10" s="774"/>
      <c r="G10" s="774"/>
      <c r="H10" s="774"/>
      <c r="I10" s="774"/>
      <c r="J10" s="774"/>
      <c r="K10" s="776"/>
      <c r="L10" s="774"/>
      <c r="M10" s="774"/>
      <c r="N10" s="775"/>
      <c r="O10" s="774"/>
      <c r="P10" s="774"/>
      <c r="Q10" s="774"/>
      <c r="R10" s="774"/>
      <c r="S10" s="777"/>
      <c r="T10" s="777"/>
      <c r="U10" s="778"/>
      <c r="V10" s="779"/>
      <c r="W10" s="780"/>
      <c r="X10" s="175"/>
      <c r="Y10" s="175"/>
      <c r="Z10" s="3"/>
      <c r="AA10" s="3"/>
      <c r="AB10" s="3"/>
      <c r="AC10" s="33"/>
      <c r="AD10" s="34"/>
      <c r="AE10" s="33"/>
      <c r="AF10" s="33"/>
      <c r="AG10" s="33"/>
      <c r="AH10" s="33"/>
      <c r="AI10" s="33"/>
      <c r="AJ10" s="34"/>
      <c r="AK10" s="33"/>
      <c r="AL10" s="33"/>
      <c r="AM10" s="35"/>
      <c r="AN10" s="33"/>
      <c r="AO10" s="38"/>
      <c r="AP10" s="39"/>
      <c r="AQ10" s="40"/>
      <c r="AR10" s="40"/>
      <c r="AS10" s="4"/>
    </row>
    <row r="11" spans="1:57" ht="36" customHeight="1" thickBot="1">
      <c r="A11" s="1276" t="s">
        <v>18</v>
      </c>
      <c r="B11" s="1277"/>
      <c r="C11" s="1278"/>
      <c r="D11" s="1455" t="str">
        <f>A12</f>
        <v>鶴牧B</v>
      </c>
      <c r="E11" s="1437"/>
      <c r="F11" s="1437"/>
      <c r="G11" s="1445" t="str">
        <f>A13</f>
        <v>落合A</v>
      </c>
      <c r="H11" s="1446"/>
      <c r="I11" s="1447"/>
      <c r="J11" s="1445" t="str">
        <f>A14</f>
        <v>二小A</v>
      </c>
      <c r="K11" s="1446"/>
      <c r="L11" s="1447"/>
      <c r="M11" s="1445" t="str">
        <f>A15</f>
        <v>TKスペラーレ-A</v>
      </c>
      <c r="N11" s="1446"/>
      <c r="O11" s="1447"/>
      <c r="P11" s="1448">
        <f>A16</f>
        <v>0</v>
      </c>
      <c r="Q11" s="1449"/>
      <c r="R11" s="1450"/>
      <c r="S11" s="41" t="s">
        <v>4</v>
      </c>
      <c r="T11" s="42" t="s">
        <v>3</v>
      </c>
      <c r="U11" s="42" t="s">
        <v>2</v>
      </c>
      <c r="V11" s="182" t="s">
        <v>1</v>
      </c>
      <c r="W11" s="44" t="s">
        <v>0</v>
      </c>
      <c r="X11" s="1"/>
      <c r="Y11" s="1"/>
      <c r="Z11" s="3"/>
      <c r="AA11" s="3"/>
      <c r="AB11" s="3"/>
      <c r="AC11" s="33"/>
      <c r="AD11" s="34"/>
      <c r="AE11" s="33"/>
      <c r="AF11" s="33"/>
      <c r="AG11" s="33"/>
      <c r="AH11" s="33"/>
      <c r="AI11" s="33"/>
      <c r="AJ11" s="34"/>
      <c r="AK11" s="33"/>
      <c r="AL11" s="33"/>
      <c r="AM11" s="35"/>
      <c r="AN11" s="33"/>
      <c r="AO11" s="38"/>
      <c r="AP11" s="39"/>
      <c r="AQ11" s="40"/>
      <c r="AR11" s="40"/>
      <c r="AS11" s="4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36" customHeight="1">
      <c r="A12" s="1430" t="s">
        <v>255</v>
      </c>
      <c r="B12" s="1282"/>
      <c r="C12" s="1282"/>
      <c r="D12" s="1431"/>
      <c r="E12" s="1432"/>
      <c r="F12" s="1433"/>
      <c r="G12" s="1039" t="s">
        <v>450</v>
      </c>
      <c r="H12" s="1039" t="s">
        <v>451</v>
      </c>
      <c r="I12" s="1039" t="s">
        <v>449</v>
      </c>
      <c r="J12" s="1040" t="s">
        <v>590</v>
      </c>
      <c r="K12" s="1041" t="s">
        <v>520</v>
      </c>
      <c r="L12" s="1042" t="s">
        <v>590</v>
      </c>
      <c r="M12" s="1040" t="s">
        <v>448</v>
      </c>
      <c r="N12" s="1041" t="s">
        <v>451</v>
      </c>
      <c r="O12" s="1042" t="s">
        <v>455</v>
      </c>
      <c r="P12" s="1080"/>
      <c r="Q12" s="1081"/>
      <c r="R12" s="1082"/>
      <c r="S12" s="1083">
        <v>1</v>
      </c>
      <c r="T12" s="1084">
        <v>2</v>
      </c>
      <c r="U12" s="1085">
        <v>6</v>
      </c>
      <c r="V12" s="1086">
        <f t="shared" ref="V12:V15" si="2">SUM(T12-U12)</f>
        <v>-4</v>
      </c>
      <c r="W12" s="1087">
        <v>4</v>
      </c>
      <c r="X12" s="1"/>
      <c r="Y12" s="1"/>
      <c r="Z12" s="3"/>
      <c r="AA12" s="3"/>
      <c r="AB12" s="3"/>
      <c r="AC12" s="33"/>
      <c r="AD12" s="34"/>
      <c r="AE12" s="33"/>
      <c r="AF12" s="33"/>
      <c r="AG12" s="33"/>
      <c r="AH12" s="33"/>
      <c r="AI12" s="33"/>
      <c r="AJ12" s="34"/>
      <c r="AK12" s="33"/>
      <c r="AL12" s="33"/>
      <c r="AM12" s="35"/>
      <c r="AN12" s="33"/>
      <c r="AO12" s="38"/>
      <c r="AP12" s="39"/>
      <c r="AQ12" s="40"/>
      <c r="AR12" s="40"/>
      <c r="AS12" s="4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36" customHeight="1">
      <c r="A13" s="1453" t="s">
        <v>253</v>
      </c>
      <c r="B13" s="1267"/>
      <c r="C13" s="1454"/>
      <c r="D13" s="1049" t="s">
        <v>449</v>
      </c>
      <c r="E13" s="1050" t="s">
        <v>598</v>
      </c>
      <c r="F13" s="1051" t="s">
        <v>450</v>
      </c>
      <c r="G13" s="1416"/>
      <c r="H13" s="1417"/>
      <c r="I13" s="1418"/>
      <c r="J13" s="1052" t="s">
        <v>450</v>
      </c>
      <c r="K13" s="1050" t="s">
        <v>599</v>
      </c>
      <c r="L13" s="1051" t="s">
        <v>454</v>
      </c>
      <c r="M13" s="1052" t="s">
        <v>586</v>
      </c>
      <c r="N13" s="1050" t="s">
        <v>475</v>
      </c>
      <c r="O13" s="1051" t="s">
        <v>590</v>
      </c>
      <c r="P13" s="1088"/>
      <c r="Q13" s="1089"/>
      <c r="R13" s="1090"/>
      <c r="S13" s="1091">
        <v>4</v>
      </c>
      <c r="T13" s="1092">
        <v>3</v>
      </c>
      <c r="U13" s="1093">
        <v>3</v>
      </c>
      <c r="V13" s="1057">
        <f t="shared" si="2"/>
        <v>0</v>
      </c>
      <c r="W13" s="1094">
        <v>2</v>
      </c>
      <c r="X13" s="1"/>
      <c r="Y13" s="1"/>
      <c r="Z13" s="3"/>
      <c r="AA13" s="3"/>
      <c r="AB13" s="3"/>
      <c r="AC13" s="33"/>
      <c r="AD13" s="34"/>
      <c r="AE13" s="33"/>
      <c r="AF13" s="33"/>
      <c r="AG13" s="33"/>
      <c r="AH13" s="33"/>
      <c r="AI13" s="33"/>
      <c r="AJ13" s="34"/>
      <c r="AK13" s="33"/>
      <c r="AL13" s="33"/>
      <c r="AM13" s="35"/>
      <c r="AN13" s="33"/>
      <c r="AO13" s="38"/>
      <c r="AP13" s="39"/>
      <c r="AQ13" s="40"/>
      <c r="AR13" s="40"/>
      <c r="AS13" s="4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36" customHeight="1">
      <c r="A14" s="1451" t="s">
        <v>261</v>
      </c>
      <c r="B14" s="1422"/>
      <c r="C14" s="1422"/>
      <c r="D14" s="1049" t="s">
        <v>590</v>
      </c>
      <c r="E14" s="1050" t="s">
        <v>520</v>
      </c>
      <c r="F14" s="1051" t="s">
        <v>591</v>
      </c>
      <c r="G14" s="1059" t="s">
        <v>450</v>
      </c>
      <c r="H14" s="1059" t="s">
        <v>599</v>
      </c>
      <c r="I14" s="1059" t="s">
        <v>450</v>
      </c>
      <c r="J14" s="1442"/>
      <c r="K14" s="1443"/>
      <c r="L14" s="1444"/>
      <c r="M14" s="1052" t="s">
        <v>449</v>
      </c>
      <c r="N14" s="1050" t="s">
        <v>599</v>
      </c>
      <c r="O14" s="1051" t="s">
        <v>449</v>
      </c>
      <c r="P14" s="1088"/>
      <c r="Q14" s="1095"/>
      <c r="R14" s="1096"/>
      <c r="S14" s="1097">
        <v>3</v>
      </c>
      <c r="T14" s="1092">
        <v>4</v>
      </c>
      <c r="U14" s="1093">
        <v>4</v>
      </c>
      <c r="V14" s="1057">
        <f t="shared" si="2"/>
        <v>0</v>
      </c>
      <c r="W14" s="1098">
        <v>3</v>
      </c>
      <c r="X14" s="1"/>
      <c r="Y14" s="1"/>
      <c r="Z14" s="3"/>
      <c r="AA14" s="3"/>
      <c r="AB14" s="3"/>
      <c r="AC14" s="33"/>
      <c r="AD14" s="34"/>
      <c r="AE14" s="33"/>
      <c r="AF14" s="33"/>
      <c r="AG14" s="33"/>
      <c r="AH14" s="33"/>
      <c r="AI14" s="33"/>
      <c r="AJ14" s="34"/>
      <c r="AK14" s="33"/>
      <c r="AL14" s="33"/>
      <c r="AM14" s="35"/>
      <c r="AN14" s="33"/>
      <c r="AO14" s="38"/>
      <c r="AP14" s="39"/>
      <c r="AQ14" s="40"/>
      <c r="AR14" s="40"/>
      <c r="AS14" s="4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36" customHeight="1">
      <c r="A15" s="1421" t="s">
        <v>393</v>
      </c>
      <c r="B15" s="1422"/>
      <c r="C15" s="1422"/>
      <c r="D15" s="1066" t="s">
        <v>455</v>
      </c>
      <c r="E15" s="1060" t="s">
        <v>598</v>
      </c>
      <c r="F15" s="1067" t="s">
        <v>448</v>
      </c>
      <c r="G15" s="1068" t="s">
        <v>590</v>
      </c>
      <c r="H15" s="1068" t="s">
        <v>595</v>
      </c>
      <c r="I15" s="1068" t="s">
        <v>586</v>
      </c>
      <c r="J15" s="1069" t="s">
        <v>449</v>
      </c>
      <c r="K15" s="1060" t="s">
        <v>597</v>
      </c>
      <c r="L15" s="1067" t="s">
        <v>449</v>
      </c>
      <c r="M15" s="1416"/>
      <c r="N15" s="1417"/>
      <c r="O15" s="1418"/>
      <c r="P15" s="1099"/>
      <c r="Q15" s="1089"/>
      <c r="R15" s="1096"/>
      <c r="S15" s="1097">
        <v>5</v>
      </c>
      <c r="T15" s="1092">
        <v>6</v>
      </c>
      <c r="U15" s="1093">
        <v>2</v>
      </c>
      <c r="V15" s="1057">
        <f t="shared" si="2"/>
        <v>4</v>
      </c>
      <c r="W15" s="1098">
        <v>1</v>
      </c>
      <c r="X15" s="1"/>
      <c r="Y15" s="1"/>
      <c r="Z15" s="3"/>
      <c r="AA15" s="3"/>
      <c r="AB15" s="3"/>
      <c r="AC15" s="33"/>
      <c r="AD15" s="34"/>
      <c r="AE15" s="33"/>
      <c r="AF15" s="33"/>
      <c r="AG15" s="33"/>
      <c r="AH15" s="33"/>
      <c r="AI15" s="33"/>
      <c r="AJ15" s="34"/>
      <c r="AK15" s="33"/>
      <c r="AL15" s="33"/>
      <c r="AM15" s="35"/>
      <c r="AN15" s="33"/>
      <c r="AO15" s="38"/>
      <c r="AP15" s="39"/>
      <c r="AQ15" s="40"/>
      <c r="AR15" s="40"/>
      <c r="AS15" s="4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36" customHeight="1" thickBot="1">
      <c r="A16" s="1423"/>
      <c r="B16" s="1424"/>
      <c r="C16" s="1424"/>
      <c r="D16" s="792"/>
      <c r="E16" s="804"/>
      <c r="F16" s="805"/>
      <c r="G16" s="806"/>
      <c r="H16" s="806"/>
      <c r="I16" s="806"/>
      <c r="J16" s="807"/>
      <c r="K16" s="808"/>
      <c r="L16" s="805"/>
      <c r="M16" s="807"/>
      <c r="N16" s="804"/>
      <c r="O16" s="805"/>
      <c r="P16" s="1425"/>
      <c r="Q16" s="1426"/>
      <c r="R16" s="1427"/>
      <c r="S16" s="620"/>
      <c r="T16" s="30"/>
      <c r="U16" s="31"/>
      <c r="V16" s="32"/>
      <c r="W16" s="18"/>
      <c r="X16" s="1"/>
      <c r="Y16" s="1"/>
      <c r="Z16" s="3"/>
      <c r="AA16" s="3"/>
      <c r="AB16" s="3"/>
      <c r="AC16" s="33"/>
      <c r="AD16" s="34"/>
      <c r="AE16" s="33"/>
      <c r="AF16" s="33"/>
      <c r="AG16" s="33"/>
      <c r="AH16" s="33"/>
      <c r="AI16" s="33"/>
      <c r="AJ16" s="34"/>
      <c r="AK16" s="33"/>
      <c r="AL16" s="33"/>
      <c r="AM16" s="35"/>
      <c r="AN16" s="33"/>
      <c r="AO16" s="38"/>
      <c r="AP16" s="39"/>
      <c r="AQ16" s="40"/>
      <c r="AR16" s="40"/>
      <c r="AS16" s="4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36" customHeight="1">
      <c r="A17" s="3"/>
      <c r="B17" s="3"/>
      <c r="C17" s="3"/>
      <c r="D17" s="33"/>
      <c r="E17" s="34"/>
      <c r="F17" s="33"/>
      <c r="G17" s="33"/>
      <c r="H17" s="33"/>
      <c r="I17" s="33"/>
      <c r="J17" s="33"/>
      <c r="K17" s="34"/>
      <c r="L17" s="33"/>
      <c r="M17" s="33"/>
      <c r="N17" s="35"/>
      <c r="O17" s="33"/>
      <c r="P17" s="36"/>
      <c r="Q17" s="37"/>
      <c r="R17" s="36"/>
      <c r="S17" s="38"/>
      <c r="T17" s="39"/>
      <c r="U17" s="40"/>
      <c r="V17" s="40"/>
      <c r="W17" s="4"/>
      <c r="X17" s="1"/>
      <c r="Y17" s="1"/>
      <c r="Z17" s="1419"/>
      <c r="AA17" s="1419"/>
      <c r="AB17" s="1419"/>
      <c r="AC17" s="1420"/>
      <c r="AD17" s="1420"/>
      <c r="AE17" s="1420"/>
      <c r="AF17" s="766"/>
      <c r="AG17" s="766"/>
      <c r="AH17" s="766"/>
      <c r="AI17" s="1420"/>
      <c r="AJ17" s="1420"/>
      <c r="AK17" s="1420"/>
      <c r="AL17" s="1420"/>
      <c r="AM17" s="1420"/>
      <c r="AN17" s="1420"/>
      <c r="AO17" s="1456"/>
      <c r="AP17" s="1456"/>
      <c r="AQ17" s="1456"/>
      <c r="AR17" s="748"/>
      <c r="AS17" s="74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9" spans="1:57">
      <c r="AA19" s="14"/>
      <c r="AB19" s="14"/>
      <c r="AC19" s="14"/>
      <c r="AE19"/>
      <c r="AF19"/>
      <c r="AG19"/>
      <c r="AH19"/>
      <c r="AJ19" s="176"/>
      <c r="AK19" s="175"/>
      <c r="AL19" s="176"/>
      <c r="AM19" s="176"/>
      <c r="AN19" s="175"/>
      <c r="AO19" s="176"/>
      <c r="AP19" s="177"/>
      <c r="AQ19" s="175"/>
      <c r="AR19" s="178"/>
      <c r="AS19" s="178"/>
    </row>
    <row r="20" spans="1:57" ht="18" thickBot="1">
      <c r="D20"/>
      <c r="E20" s="22"/>
      <c r="F20"/>
      <c r="G20"/>
      <c r="H20"/>
      <c r="I20"/>
      <c r="J20" s="125" t="s">
        <v>33</v>
      </c>
      <c r="M20"/>
      <c r="N20" s="22"/>
      <c r="P20"/>
      <c r="Q20" s="22"/>
      <c r="R20"/>
      <c r="S20" s="22"/>
      <c r="U20" s="22"/>
      <c r="W20"/>
      <c r="X20" s="22"/>
      <c r="Y20" s="17"/>
      <c r="AA20" s="728"/>
      <c r="AB20" s="728"/>
      <c r="AC20" s="728"/>
      <c r="AE20" s="175"/>
      <c r="AF20" s="175"/>
      <c r="AG20" s="175"/>
      <c r="AH20" s="175"/>
      <c r="AI20" s="176"/>
      <c r="AJ20" s="175"/>
      <c r="AK20" s="176"/>
      <c r="AL20" s="176"/>
      <c r="AM20" s="176"/>
      <c r="AN20" s="175"/>
      <c r="AO20" s="175"/>
      <c r="AP20" s="178"/>
      <c r="AQ20" s="178"/>
      <c r="AR20" s="178"/>
      <c r="AT20" s="178"/>
    </row>
    <row r="21" spans="1:57" ht="18" thickTop="1">
      <c r="D21"/>
      <c r="E21" s="22"/>
      <c r="F21"/>
      <c r="G21"/>
      <c r="H21"/>
      <c r="I21"/>
      <c r="J21" s="129"/>
      <c r="K21" s="130"/>
      <c r="L21"/>
      <c r="P21"/>
      <c r="R21"/>
      <c r="S21" s="22"/>
      <c r="U21" s="412"/>
      <c r="V21" s="735" t="s">
        <v>31</v>
      </c>
      <c r="W21" s="736"/>
      <c r="X21" s="736"/>
      <c r="Y21" s="736"/>
      <c r="Z21" s="736"/>
      <c r="AA21" s="736"/>
      <c r="AB21" s="736"/>
      <c r="AC21" s="737"/>
      <c r="AE21" s="133"/>
      <c r="AF21" s="133"/>
      <c r="AG21" s="133"/>
      <c r="AH21" s="133"/>
      <c r="AI21" s="133"/>
      <c r="AJ21" s="133"/>
      <c r="AK21" s="134"/>
      <c r="AL21" s="134"/>
      <c r="AM21" s="134"/>
      <c r="AN21" s="134"/>
      <c r="AO21" s="183"/>
      <c r="AP21" s="14"/>
      <c r="AQ21"/>
      <c r="AR21" s="22"/>
      <c r="AS21"/>
      <c r="AT21" s="176"/>
      <c r="AU21" s="175"/>
    </row>
    <row r="22" spans="1:57" ht="18" thickBot="1">
      <c r="D22"/>
      <c r="E22" s="22"/>
      <c r="F22"/>
      <c r="G22"/>
      <c r="H22"/>
      <c r="I22"/>
      <c r="J22" s="131"/>
      <c r="K22" s="131"/>
      <c r="L22" s="128"/>
      <c r="M22" s="128"/>
      <c r="N22" s="128"/>
      <c r="O22" s="128"/>
      <c r="P22" s="128"/>
      <c r="Q22" s="128"/>
      <c r="R22" s="128"/>
      <c r="S22" s="132"/>
      <c r="T22" s="132"/>
      <c r="U22" s="412"/>
      <c r="V22" s="738"/>
      <c r="W22" s="739"/>
      <c r="X22" s="739"/>
      <c r="Y22" s="739"/>
      <c r="Z22" s="739"/>
      <c r="AA22" s="739"/>
      <c r="AB22" s="739"/>
      <c r="AC22" s="740"/>
      <c r="AD22" s="136"/>
      <c r="AE22" s="136"/>
      <c r="AF22" s="136"/>
      <c r="AG22" s="136"/>
      <c r="AH22" s="136"/>
      <c r="AI22" s="135"/>
      <c r="AJ22" s="135"/>
      <c r="AK22" s="135"/>
      <c r="AL22" s="132"/>
      <c r="AM22" s="132"/>
      <c r="AN22" s="132"/>
      <c r="AO22" s="22"/>
      <c r="AQ22" s="22"/>
      <c r="AR22"/>
      <c r="AS22"/>
    </row>
    <row r="23" spans="1:57" ht="18" thickTop="1">
      <c r="D23"/>
      <c r="E23" s="22"/>
      <c r="F23"/>
      <c r="G23"/>
      <c r="H23"/>
      <c r="I23"/>
      <c r="L23" s="128"/>
      <c r="M23" s="128"/>
      <c r="N23" s="128"/>
      <c r="O23" s="128"/>
      <c r="P23" s="128"/>
      <c r="Q23" s="128"/>
      <c r="R23" s="132"/>
      <c r="S23" s="132"/>
      <c r="T23" s="127"/>
      <c r="U23" s="127"/>
      <c r="V23" s="22"/>
      <c r="W23" s="132"/>
      <c r="X23" s="132"/>
      <c r="Y23" s="135"/>
      <c r="Z23" s="527"/>
      <c r="AA23" s="135"/>
      <c r="AB23" s="135"/>
      <c r="AC23" s="136"/>
      <c r="AD23" s="144"/>
      <c r="AE23" s="144"/>
      <c r="AF23" s="144"/>
      <c r="AG23" s="144"/>
      <c r="AH23" s="144"/>
      <c r="AI23" s="144"/>
      <c r="AJ23" s="144"/>
      <c r="AK23" s="144"/>
      <c r="AL23" s="366" t="s">
        <v>31</v>
      </c>
      <c r="AM23" s="171"/>
      <c r="AN23" s="172"/>
      <c r="AO23"/>
      <c r="AQ23"/>
      <c r="AR23"/>
      <c r="AS23"/>
    </row>
    <row r="24" spans="1:57" ht="17.25" customHeight="1">
      <c r="D24"/>
      <c r="E24" s="22"/>
      <c r="F24"/>
      <c r="G24"/>
      <c r="H24"/>
      <c r="I24"/>
      <c r="L24" s="170"/>
      <c r="M24" s="170"/>
      <c r="N24" s="170"/>
      <c r="O24" s="171"/>
      <c r="P24" s="365" t="s">
        <v>169</v>
      </c>
      <c r="Q24" s="144"/>
      <c r="R24" s="144"/>
      <c r="S24" s="144"/>
      <c r="T24" s="144"/>
      <c r="U24" s="144"/>
      <c r="V24" s="158"/>
      <c r="W24" s="144"/>
      <c r="X24" s="144"/>
      <c r="Y24" s="507"/>
      <c r="Z24" s="528"/>
      <c r="AA24" s="507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429"/>
      <c r="AM24" s="429"/>
      <c r="AN24" s="429"/>
      <c r="AO24" s="158"/>
      <c r="AQ24"/>
      <c r="AR24"/>
      <c r="AS24"/>
    </row>
    <row r="25" spans="1:57" ht="17.25" customHeight="1">
      <c r="D25"/>
      <c r="E25" s="22"/>
      <c r="F25"/>
      <c r="G25"/>
      <c r="H25"/>
      <c r="I25"/>
      <c r="J25" s="158"/>
      <c r="K25" s="158"/>
      <c r="L25" s="128"/>
      <c r="M25" s="363"/>
      <c r="N25" s="363"/>
      <c r="O25" s="301"/>
      <c r="P25" s="429"/>
      <c r="Q25" s="508"/>
      <c r="R25" s="509"/>
      <c r="S25" s="509"/>
      <c r="T25" s="509"/>
      <c r="U25" s="509"/>
      <c r="V25" s="509"/>
      <c r="W25" s="509"/>
      <c r="X25" s="509"/>
      <c r="Y25" s="729">
        <v>48</v>
      </c>
      <c r="Z25" s="729"/>
      <c r="AA25" s="510"/>
      <c r="AB25" s="509"/>
      <c r="AC25" s="509"/>
      <c r="AD25" s="509"/>
      <c r="AE25" s="509"/>
      <c r="AF25" s="509"/>
      <c r="AG25" s="509"/>
      <c r="AH25" s="511"/>
      <c r="AI25" s="429"/>
      <c r="AJ25" s="429"/>
      <c r="AK25" s="429"/>
      <c r="AL25"/>
      <c r="AN25"/>
      <c r="AO25"/>
      <c r="AQ25"/>
      <c r="AR25"/>
      <c r="AS25"/>
    </row>
    <row r="26" spans="1:57" ht="17.25" customHeight="1">
      <c r="D26"/>
      <c r="E26" s="22"/>
      <c r="F26"/>
      <c r="G26"/>
      <c r="H26"/>
      <c r="I26"/>
      <c r="L26" s="128"/>
      <c r="M26" s="363"/>
      <c r="N26" s="363"/>
      <c r="O26" s="429"/>
      <c r="P26" s="429"/>
      <c r="Q26" s="451"/>
      <c r="R26" s="429"/>
      <c r="S26" s="429"/>
      <c r="T26" s="429"/>
      <c r="U26" s="333"/>
      <c r="V26" s="741" t="s">
        <v>185</v>
      </c>
      <c r="W26" s="741"/>
      <c r="X26" s="741"/>
      <c r="Y26" s="741"/>
      <c r="Z26" s="741"/>
      <c r="AA26" s="741"/>
      <c r="AB26" s="741"/>
      <c r="AC26" s="741"/>
      <c r="AD26" s="301"/>
      <c r="AE26" s="429"/>
      <c r="AF26" s="743"/>
      <c r="AG26" s="743"/>
      <c r="AH26" s="469"/>
      <c r="AI26" s="429"/>
      <c r="AJ26" s="144"/>
      <c r="AK26" s="144"/>
      <c r="AL26" s="144"/>
      <c r="AN26"/>
      <c r="AO26"/>
      <c r="AQ26"/>
      <c r="AR26"/>
      <c r="AS26"/>
      <c r="BB26" s="1434"/>
      <c r="BC26" s="1435"/>
    </row>
    <row r="27" spans="1:57" ht="17.25" customHeight="1">
      <c r="D27"/>
      <c r="E27" s="22"/>
      <c r="F27"/>
      <c r="G27"/>
      <c r="H27"/>
      <c r="I27"/>
      <c r="L27" s="170"/>
      <c r="M27" s="364"/>
      <c r="N27" s="364"/>
      <c r="O27" s="144"/>
      <c r="P27" s="156"/>
      <c r="Q27" s="452"/>
      <c r="R27" s="366" t="s">
        <v>31</v>
      </c>
      <c r="S27" s="144"/>
      <c r="T27" s="144"/>
      <c r="U27" s="144"/>
      <c r="V27" s="144"/>
      <c r="W27" s="160"/>
      <c r="X27" s="160"/>
      <c r="Y27" s="161"/>
      <c r="Z27" s="526"/>
      <c r="AA27" s="160"/>
      <c r="AB27" s="144"/>
      <c r="AC27" s="144"/>
      <c r="AD27" s="144"/>
      <c r="AE27" s="144"/>
      <c r="AF27" s="144"/>
      <c r="AG27" s="144"/>
      <c r="AH27" s="768"/>
      <c r="AI27" s="144"/>
      <c r="AJ27" s="429"/>
      <c r="AK27" s="429"/>
      <c r="AL27" s="429"/>
      <c r="AM27" s="158"/>
      <c r="AN27"/>
      <c r="AO27"/>
      <c r="AQ27"/>
      <c r="AR27"/>
      <c r="AS27"/>
    </row>
    <row r="28" spans="1:57" ht="17.25" customHeight="1">
      <c r="D28"/>
      <c r="E28" s="22"/>
      <c r="F28"/>
      <c r="G28"/>
      <c r="H28"/>
      <c r="I28"/>
      <c r="J28" s="158"/>
      <c r="K28" s="158"/>
      <c r="L28" s="128"/>
      <c r="M28" s="363"/>
      <c r="N28" s="363"/>
      <c r="O28" s="429"/>
      <c r="P28" s="429"/>
      <c r="Q28" s="451"/>
      <c r="R28" s="513"/>
      <c r="S28" s="514"/>
      <c r="T28" s="514"/>
      <c r="U28" s="514"/>
      <c r="V28" s="1409" t="s">
        <v>31</v>
      </c>
      <c r="W28" s="1409"/>
      <c r="X28" s="515"/>
      <c r="Y28" s="742">
        <v>47</v>
      </c>
      <c r="Z28" s="742"/>
      <c r="AA28" s="220"/>
      <c r="AB28" s="219"/>
      <c r="AC28" s="219"/>
      <c r="AD28" s="219"/>
      <c r="AE28" s="219"/>
      <c r="AF28" s="219"/>
      <c r="AG28" s="222"/>
      <c r="AH28" s="469"/>
      <c r="AI28" s="743"/>
      <c r="AJ28" s="743"/>
      <c r="AK28" s="743"/>
      <c r="AL28"/>
      <c r="AN28"/>
      <c r="AO28"/>
      <c r="AQ28"/>
      <c r="AR28"/>
      <c r="AS28"/>
    </row>
    <row r="29" spans="1:57" ht="17.25" customHeight="1">
      <c r="D29"/>
      <c r="E29" s="22"/>
      <c r="F29"/>
      <c r="G29"/>
      <c r="H29"/>
      <c r="I29"/>
      <c r="L29" s="365" t="s">
        <v>184</v>
      </c>
      <c r="M29" s="516"/>
      <c r="N29" s="516"/>
      <c r="O29" s="162"/>
      <c r="P29" s="167"/>
      <c r="Q29" s="524"/>
      <c r="R29" s="525"/>
      <c r="S29" s="167"/>
      <c r="T29" s="169"/>
      <c r="U29" s="366" t="s">
        <v>31</v>
      </c>
      <c r="V29" s="167"/>
      <c r="W29" s="167"/>
      <c r="X29" s="167"/>
      <c r="Y29" s="167"/>
      <c r="Z29" s="167"/>
      <c r="AA29" s="167"/>
      <c r="AB29" s="167"/>
      <c r="AC29" s="167"/>
      <c r="AD29" s="512" t="s">
        <v>183</v>
      </c>
      <c r="AE29" s="147"/>
      <c r="AF29" s="147"/>
      <c r="AG29" s="770"/>
      <c r="AH29" s="769"/>
      <c r="AI29" s="516"/>
      <c r="AJ29" s="167"/>
      <c r="AK29" s="167"/>
      <c r="AL29" s="186"/>
      <c r="AN29"/>
      <c r="AO29"/>
      <c r="AQ29"/>
      <c r="AR29"/>
      <c r="AS29"/>
    </row>
    <row r="30" spans="1:57" ht="17.25" customHeight="1">
      <c r="D30"/>
      <c r="E30" s="22"/>
      <c r="F30"/>
      <c r="G30"/>
      <c r="H30"/>
      <c r="I30"/>
      <c r="J30" s="193"/>
      <c r="K30" s="194"/>
      <c r="L30" s="458"/>
      <c r="M30" s="474"/>
      <c r="N30" s="428"/>
      <c r="O30" s="428"/>
      <c r="P30" s="1293">
        <v>45</v>
      </c>
      <c r="Q30" s="1293"/>
      <c r="R30" s="414"/>
      <c r="S30" s="517"/>
      <c r="T30" s="518"/>
      <c r="U30" s="413"/>
      <c r="V30" s="186"/>
      <c r="W30" s="186"/>
      <c r="X30" s="186"/>
      <c r="Y30" s="413"/>
      <c r="Z30" s="413"/>
      <c r="AA30" s="413"/>
      <c r="AB30" s="193"/>
      <c r="AC30" s="194"/>
      <c r="AD30" s="458"/>
      <c r="AE30" s="474"/>
      <c r="AF30" s="745"/>
      <c r="AG30" s="745"/>
      <c r="AH30" s="1293">
        <v>46</v>
      </c>
      <c r="AI30" s="1293"/>
      <c r="AJ30" s="731"/>
      <c r="AK30" s="517"/>
      <c r="AL30" s="518"/>
      <c r="AM30" s="730"/>
      <c r="AN30" s="186"/>
      <c r="AO30" s="186"/>
      <c r="AP30" s="730"/>
      <c r="AQ30" s="730"/>
      <c r="AR30" s="730"/>
      <c r="AS30"/>
    </row>
    <row r="31" spans="1:57" ht="17.25" customHeight="1">
      <c r="D31"/>
      <c r="E31" s="22"/>
      <c r="F31"/>
      <c r="G31"/>
      <c r="H31"/>
      <c r="I31"/>
      <c r="J31" s="365" t="s">
        <v>169</v>
      </c>
      <c r="K31" s="146"/>
      <c r="L31" s="146"/>
      <c r="M31" s="519"/>
      <c r="N31" s="147"/>
      <c r="O31" s="366" t="s">
        <v>31</v>
      </c>
      <c r="P31" s="146"/>
      <c r="Q31" s="162"/>
      <c r="R31" s="512" t="s">
        <v>31</v>
      </c>
      <c r="S31" s="146"/>
      <c r="T31" s="522"/>
      <c r="U31" s="162"/>
      <c r="V31" s="147"/>
      <c r="W31" s="366" t="s">
        <v>186</v>
      </c>
      <c r="X31" s="146"/>
      <c r="Y31" s="162"/>
      <c r="Z31" s="162"/>
      <c r="AA31" s="162"/>
      <c r="AB31" s="365" t="s">
        <v>31</v>
      </c>
      <c r="AC31" s="146"/>
      <c r="AD31" s="146"/>
      <c r="AE31" s="519"/>
      <c r="AF31" s="147"/>
      <c r="AG31" s="366" t="s">
        <v>31</v>
      </c>
      <c r="AH31" s="146"/>
      <c r="AI31" s="162"/>
      <c r="AJ31" s="512" t="s">
        <v>31</v>
      </c>
      <c r="AK31" s="146"/>
      <c r="AL31" s="522"/>
      <c r="AM31" s="162"/>
      <c r="AN31" s="147"/>
      <c r="AO31" s="366" t="s">
        <v>186</v>
      </c>
      <c r="AP31" s="162"/>
      <c r="AQ31" s="162"/>
      <c r="AR31" s="162"/>
      <c r="AS31"/>
    </row>
    <row r="32" spans="1:57" ht="17.25" customHeight="1">
      <c r="D32"/>
      <c r="E32" s="22"/>
      <c r="F32"/>
      <c r="G32"/>
      <c r="H32"/>
      <c r="I32"/>
      <c r="J32" s="413"/>
      <c r="K32" s="474"/>
      <c r="L32" s="1293">
        <v>41</v>
      </c>
      <c r="M32" s="1293"/>
      <c r="N32" s="517"/>
      <c r="O32" s="489"/>
      <c r="P32" s="413"/>
      <c r="Q32" s="373"/>
      <c r="R32" s="463"/>
      <c r="S32" s="414"/>
      <c r="T32" s="1293">
        <v>42</v>
      </c>
      <c r="U32" s="1293"/>
      <c r="V32" s="520"/>
      <c r="W32" s="413"/>
      <c r="X32" s="413"/>
      <c r="Y32" s="413"/>
      <c r="Z32" s="413"/>
      <c r="AA32" s="413"/>
      <c r="AB32" s="730"/>
      <c r="AC32" s="474"/>
      <c r="AD32" s="1293">
        <v>43</v>
      </c>
      <c r="AE32" s="1293"/>
      <c r="AF32" s="517"/>
      <c r="AG32" s="489"/>
      <c r="AH32" s="730"/>
      <c r="AI32" s="373"/>
      <c r="AJ32" s="463"/>
      <c r="AK32" s="731"/>
      <c r="AL32" s="1293">
        <v>44</v>
      </c>
      <c r="AM32" s="1293"/>
      <c r="AN32" s="520"/>
      <c r="AO32" s="730"/>
      <c r="AP32" s="730"/>
      <c r="AQ32" s="373"/>
      <c r="AR32" s="730"/>
      <c r="AS32"/>
    </row>
    <row r="33" spans="1:56" ht="17.25" customHeight="1">
      <c r="D33"/>
      <c r="E33" s="22"/>
      <c r="F33"/>
      <c r="G33"/>
      <c r="H33"/>
      <c r="I33"/>
      <c r="J33" s="148"/>
      <c r="K33" s="457"/>
      <c r="L33" s="149"/>
      <c r="M33" s="149"/>
      <c r="N33" s="521"/>
      <c r="O33" s="149"/>
      <c r="P33" s="149"/>
      <c r="Q33" s="154"/>
      <c r="R33" s="462"/>
      <c r="S33" s="457"/>
      <c r="T33" s="149"/>
      <c r="U33" s="149"/>
      <c r="V33" s="523"/>
      <c r="W33" s="149"/>
      <c r="X33" s="149"/>
      <c r="Y33" s="149"/>
      <c r="Z33" s="149"/>
      <c r="AA33" s="149"/>
      <c r="AB33" s="148"/>
      <c r="AC33" s="457"/>
      <c r="AD33" s="149"/>
      <c r="AE33" s="149"/>
      <c r="AF33" s="521"/>
      <c r="AG33" s="149"/>
      <c r="AH33" s="149"/>
      <c r="AI33" s="154"/>
      <c r="AJ33" s="462"/>
      <c r="AK33" s="457"/>
      <c r="AL33" s="149"/>
      <c r="AM33" s="149"/>
      <c r="AN33" s="523"/>
      <c r="AO33" s="149"/>
      <c r="AP33" s="149"/>
      <c r="AQ33" s="621"/>
      <c r="AR33" s="149"/>
      <c r="AS33" s="239"/>
    </row>
    <row r="34" spans="1:56" s="239" customFormat="1" ht="17.25" customHeight="1">
      <c r="E34" s="176"/>
      <c r="J34" s="1471" t="s">
        <v>245</v>
      </c>
      <c r="K34" s="1472"/>
      <c r="L34" s="322"/>
      <c r="M34" s="322"/>
      <c r="N34" s="1471" t="s">
        <v>246</v>
      </c>
      <c r="O34" s="1472"/>
      <c r="P34" s="322"/>
      <c r="Q34" s="322"/>
      <c r="R34" s="1471" t="s">
        <v>247</v>
      </c>
      <c r="S34" s="1472"/>
      <c r="T34" s="322"/>
      <c r="U34" s="322"/>
      <c r="V34" s="1471" t="s">
        <v>249</v>
      </c>
      <c r="W34" s="1472"/>
      <c r="X34" s="322"/>
      <c r="Y34" s="322"/>
      <c r="Z34" s="322"/>
      <c r="AA34" s="322"/>
      <c r="AB34" s="1471" t="s">
        <v>250</v>
      </c>
      <c r="AC34" s="1472"/>
      <c r="AD34" s="322"/>
      <c r="AE34" s="322"/>
      <c r="AF34" s="1471" t="s">
        <v>248</v>
      </c>
      <c r="AG34" s="1472"/>
      <c r="AH34" s="322"/>
      <c r="AI34" s="322"/>
      <c r="AJ34" s="1471" t="s">
        <v>233</v>
      </c>
      <c r="AK34" s="1472"/>
      <c r="AL34" s="322"/>
      <c r="AM34" s="322"/>
      <c r="AN34" s="1471" t="s">
        <v>244</v>
      </c>
      <c r="AO34" s="1472"/>
      <c r="AP34" s="322"/>
      <c r="AQ34" s="322"/>
      <c r="AR34" s="322"/>
      <c r="AS34"/>
    </row>
    <row r="35" spans="1:56" ht="19.5" customHeight="1">
      <c r="D35"/>
      <c r="E35" s="22"/>
      <c r="F35"/>
      <c r="G35"/>
      <c r="H35"/>
      <c r="I35"/>
      <c r="J35" s="1459" t="s">
        <v>605</v>
      </c>
      <c r="K35" s="1460"/>
      <c r="L35" s="1115"/>
      <c r="M35" s="1115"/>
      <c r="N35" s="1459" t="s">
        <v>503</v>
      </c>
      <c r="O35" s="1460"/>
      <c r="P35" s="1115"/>
      <c r="Q35" s="1115"/>
      <c r="R35" s="1459" t="s">
        <v>603</v>
      </c>
      <c r="S35" s="1460"/>
      <c r="T35" s="1115"/>
      <c r="U35" s="1115"/>
      <c r="V35" s="1465" t="s">
        <v>275</v>
      </c>
      <c r="W35" s="1466"/>
      <c r="X35" s="1116"/>
      <c r="Y35" s="1115"/>
      <c r="Z35" s="1115"/>
      <c r="AA35" s="1115"/>
      <c r="AB35" s="1459" t="s">
        <v>606</v>
      </c>
      <c r="AC35" s="1460"/>
      <c r="AD35" s="1115"/>
      <c r="AE35" s="1115"/>
      <c r="AF35" s="1459" t="s">
        <v>604</v>
      </c>
      <c r="AG35" s="1460"/>
      <c r="AH35" s="1115"/>
      <c r="AI35" s="1115"/>
      <c r="AJ35" s="1459" t="s">
        <v>260</v>
      </c>
      <c r="AK35" s="1460"/>
      <c r="AL35" s="1115"/>
      <c r="AM35" s="1115"/>
      <c r="AN35" s="1459" t="s">
        <v>257</v>
      </c>
      <c r="AO35" s="1460"/>
      <c r="AP35" s="198"/>
      <c r="AQ35" s="771" t="s">
        <v>31</v>
      </c>
      <c r="AR35" s="771"/>
      <c r="AS35"/>
    </row>
    <row r="36" spans="1:56" ht="19.5" customHeight="1">
      <c r="D36"/>
      <c r="E36" s="22"/>
      <c r="F36"/>
      <c r="G36"/>
      <c r="H36"/>
      <c r="I36"/>
      <c r="J36" s="1461"/>
      <c r="K36" s="1462"/>
      <c r="L36" s="1115"/>
      <c r="M36" s="1115"/>
      <c r="N36" s="1461"/>
      <c r="O36" s="1462"/>
      <c r="P36" s="1115"/>
      <c r="Q36" s="1115"/>
      <c r="R36" s="1461"/>
      <c r="S36" s="1462"/>
      <c r="T36" s="1115"/>
      <c r="U36" s="1115"/>
      <c r="V36" s="1467"/>
      <c r="W36" s="1468"/>
      <c r="X36" s="1116"/>
      <c r="Y36" s="1115"/>
      <c r="Z36" s="1115"/>
      <c r="AA36" s="1115"/>
      <c r="AB36" s="1461"/>
      <c r="AC36" s="1462"/>
      <c r="AD36" s="1115"/>
      <c r="AE36" s="1115"/>
      <c r="AF36" s="1461"/>
      <c r="AG36" s="1462"/>
      <c r="AH36" s="1115"/>
      <c r="AI36" s="1115"/>
      <c r="AJ36" s="1461"/>
      <c r="AK36" s="1462"/>
      <c r="AL36" s="1115"/>
      <c r="AM36" s="1115"/>
      <c r="AN36" s="1461"/>
      <c r="AO36" s="1462"/>
      <c r="AP36" s="198"/>
      <c r="AQ36" s="771"/>
      <c r="AR36" s="771"/>
      <c r="AS36"/>
    </row>
    <row r="37" spans="1:56" ht="19.5" customHeight="1">
      <c r="D37"/>
      <c r="E37" s="22"/>
      <c r="F37"/>
      <c r="G37"/>
      <c r="H37"/>
      <c r="I37"/>
      <c r="J37" s="1461"/>
      <c r="K37" s="1462"/>
      <c r="L37" s="1115"/>
      <c r="M37" s="1115"/>
      <c r="N37" s="1461"/>
      <c r="O37" s="1462"/>
      <c r="P37" s="1115"/>
      <c r="Q37" s="1115"/>
      <c r="R37" s="1461"/>
      <c r="S37" s="1462"/>
      <c r="T37" s="1115"/>
      <c r="U37" s="1115"/>
      <c r="V37" s="1467"/>
      <c r="W37" s="1468"/>
      <c r="X37" s="1116"/>
      <c r="Y37" s="1115"/>
      <c r="Z37" s="1115"/>
      <c r="AA37" s="1115"/>
      <c r="AB37" s="1461"/>
      <c r="AC37" s="1462"/>
      <c r="AD37" s="1115"/>
      <c r="AE37" s="1115"/>
      <c r="AF37" s="1461"/>
      <c r="AG37" s="1462"/>
      <c r="AH37" s="1115"/>
      <c r="AI37" s="1115"/>
      <c r="AJ37" s="1461"/>
      <c r="AK37" s="1462"/>
      <c r="AL37" s="1115"/>
      <c r="AM37" s="1115"/>
      <c r="AN37" s="1461"/>
      <c r="AO37" s="1462"/>
      <c r="AP37" s="198"/>
      <c r="AQ37" s="771"/>
      <c r="AR37" s="771"/>
      <c r="AS37"/>
    </row>
    <row r="38" spans="1:56" ht="19.5" customHeight="1">
      <c r="D38"/>
      <c r="E38" s="22"/>
      <c r="F38"/>
      <c r="G38"/>
      <c r="H38"/>
      <c r="I38"/>
      <c r="J38" s="1461"/>
      <c r="K38" s="1462"/>
      <c r="L38" s="1115"/>
      <c r="M38" s="1115"/>
      <c r="N38" s="1461"/>
      <c r="O38" s="1462"/>
      <c r="P38" s="1115"/>
      <c r="Q38" s="1115"/>
      <c r="R38" s="1461"/>
      <c r="S38" s="1462"/>
      <c r="T38" s="1115"/>
      <c r="U38" s="1115"/>
      <c r="V38" s="1467"/>
      <c r="W38" s="1468"/>
      <c r="X38" s="1116"/>
      <c r="Y38" s="1115"/>
      <c r="Z38" s="1115"/>
      <c r="AA38" s="1115"/>
      <c r="AB38" s="1461"/>
      <c r="AC38" s="1462"/>
      <c r="AD38" s="1115"/>
      <c r="AE38" s="1115"/>
      <c r="AF38" s="1461"/>
      <c r="AG38" s="1462"/>
      <c r="AH38" s="1115"/>
      <c r="AI38" s="1115"/>
      <c r="AJ38" s="1461"/>
      <c r="AK38" s="1462"/>
      <c r="AL38" s="1115"/>
      <c r="AM38" s="1115"/>
      <c r="AN38" s="1461"/>
      <c r="AO38" s="1462"/>
      <c r="AP38" s="198"/>
      <c r="AQ38" s="771"/>
      <c r="AR38" s="771"/>
      <c r="AS38"/>
    </row>
    <row r="39" spans="1:56" ht="19.5" customHeight="1">
      <c r="D39"/>
      <c r="E39" s="22"/>
      <c r="F39"/>
      <c r="G39"/>
      <c r="H39"/>
      <c r="I39"/>
      <c r="J39" s="1461"/>
      <c r="K39" s="1462"/>
      <c r="L39" s="1115"/>
      <c r="M39" s="1115"/>
      <c r="N39" s="1461"/>
      <c r="O39" s="1462"/>
      <c r="P39" s="1115"/>
      <c r="Q39" s="1115"/>
      <c r="R39" s="1461"/>
      <c r="S39" s="1462"/>
      <c r="T39" s="1115"/>
      <c r="U39" s="1115"/>
      <c r="V39" s="1467"/>
      <c r="W39" s="1468"/>
      <c r="X39" s="1116"/>
      <c r="Y39" s="1115"/>
      <c r="Z39" s="1115"/>
      <c r="AA39" s="1115"/>
      <c r="AB39" s="1461"/>
      <c r="AC39" s="1462"/>
      <c r="AD39" s="1115"/>
      <c r="AE39" s="1115"/>
      <c r="AF39" s="1461"/>
      <c r="AG39" s="1462"/>
      <c r="AH39" s="1115"/>
      <c r="AI39" s="1115"/>
      <c r="AJ39" s="1461"/>
      <c r="AK39" s="1462"/>
      <c r="AL39" s="1115"/>
      <c r="AM39" s="1115"/>
      <c r="AN39" s="1461"/>
      <c r="AO39" s="1462"/>
      <c r="AP39" s="198"/>
      <c r="AQ39" s="771"/>
      <c r="AR39" s="771"/>
      <c r="AS39"/>
    </row>
    <row r="40" spans="1:56" ht="19.5" customHeight="1">
      <c r="D40"/>
      <c r="E40" s="22"/>
      <c r="F40"/>
      <c r="G40"/>
      <c r="H40"/>
      <c r="I40"/>
      <c r="J40" s="1461"/>
      <c r="K40" s="1462"/>
      <c r="L40" s="1115"/>
      <c r="M40" s="1115"/>
      <c r="N40" s="1461"/>
      <c r="O40" s="1462"/>
      <c r="P40" s="1115"/>
      <c r="Q40" s="1115"/>
      <c r="R40" s="1461"/>
      <c r="S40" s="1462"/>
      <c r="T40" s="1115"/>
      <c r="U40" s="1115"/>
      <c r="V40" s="1467"/>
      <c r="W40" s="1468"/>
      <c r="X40" s="1116"/>
      <c r="Y40" s="1115"/>
      <c r="Z40" s="1115"/>
      <c r="AA40" s="1115"/>
      <c r="AB40" s="1461"/>
      <c r="AC40" s="1462"/>
      <c r="AD40" s="1115"/>
      <c r="AE40" s="1115"/>
      <c r="AF40" s="1461"/>
      <c r="AG40" s="1462"/>
      <c r="AH40" s="1115"/>
      <c r="AI40" s="1115"/>
      <c r="AJ40" s="1461"/>
      <c r="AK40" s="1462"/>
      <c r="AL40" s="1115"/>
      <c r="AM40" s="1115"/>
      <c r="AN40" s="1461"/>
      <c r="AO40" s="1462"/>
      <c r="AP40" s="198"/>
      <c r="AQ40" s="771"/>
      <c r="AR40" s="771"/>
      <c r="AS40"/>
    </row>
    <row r="41" spans="1:56" ht="19.5" customHeight="1">
      <c r="D41"/>
      <c r="E41" s="22"/>
      <c r="J41" s="1463"/>
      <c r="K41" s="1464"/>
      <c r="L41" s="1115"/>
      <c r="M41" s="1115"/>
      <c r="N41" s="1463"/>
      <c r="O41" s="1464"/>
      <c r="P41" s="1115"/>
      <c r="Q41" s="1115"/>
      <c r="R41" s="1463"/>
      <c r="S41" s="1464"/>
      <c r="T41" s="1115"/>
      <c r="U41" s="1115"/>
      <c r="V41" s="1469"/>
      <c r="W41" s="1470"/>
      <c r="X41" s="1116"/>
      <c r="Y41" s="1117"/>
      <c r="Z41" s="1117"/>
      <c r="AA41" s="1117"/>
      <c r="AB41" s="1463"/>
      <c r="AC41" s="1464"/>
      <c r="AD41" s="1115"/>
      <c r="AE41" s="1115"/>
      <c r="AF41" s="1463"/>
      <c r="AG41" s="1464"/>
      <c r="AH41" s="1115"/>
      <c r="AI41" s="1115"/>
      <c r="AJ41" s="1463"/>
      <c r="AK41" s="1464"/>
      <c r="AL41" s="1115"/>
      <c r="AM41" s="1115"/>
      <c r="AN41" s="1463"/>
      <c r="AO41" s="1464"/>
      <c r="AP41" s="198"/>
      <c r="AQ41" s="771"/>
      <c r="AR41" s="771"/>
      <c r="AS41"/>
    </row>
    <row r="42" spans="1:56">
      <c r="C42" s="22"/>
      <c r="J42"/>
      <c r="K42" s="22"/>
      <c r="L42"/>
      <c r="M42" s="17"/>
      <c r="O42" s="14"/>
      <c r="P42" s="14"/>
      <c r="R42"/>
      <c r="S42"/>
      <c r="T42" s="22"/>
      <c r="U42" s="22"/>
      <c r="V42"/>
      <c r="W42" s="22"/>
      <c r="Y42" s="22"/>
      <c r="AC42" s="14"/>
      <c r="AD42" s="14"/>
      <c r="AE42"/>
      <c r="AF42"/>
      <c r="AG42"/>
      <c r="AH42"/>
      <c r="AI42"/>
      <c r="AK42"/>
      <c r="AL42"/>
      <c r="AN42"/>
      <c r="AO42"/>
      <c r="AQ42"/>
      <c r="AR42"/>
      <c r="AS42"/>
      <c r="AZ42" s="12"/>
      <c r="BA42" s="12"/>
      <c r="BB42" s="12"/>
      <c r="BC42" s="12"/>
      <c r="BD42" s="12"/>
    </row>
    <row r="43" spans="1:56">
      <c r="D43"/>
      <c r="E43" s="22"/>
      <c r="F43"/>
      <c r="G43"/>
      <c r="H43"/>
      <c r="I43"/>
      <c r="P43"/>
      <c r="Q43" s="14"/>
      <c r="R43" s="14"/>
      <c r="S43"/>
      <c r="U43"/>
      <c r="V43"/>
      <c r="W43"/>
      <c r="Y43" s="22"/>
      <c r="AA43" s="22"/>
      <c r="AD43" s="22"/>
      <c r="AE43"/>
      <c r="AF43"/>
      <c r="AG43"/>
      <c r="AH43"/>
      <c r="AK43"/>
      <c r="AL43" s="14"/>
      <c r="AM43" s="14"/>
      <c r="AN43" s="14"/>
      <c r="AO43"/>
      <c r="AP43" s="14"/>
      <c r="AS43"/>
    </row>
    <row r="44" spans="1:56" ht="18" thickBot="1">
      <c r="M44"/>
      <c r="N44" s="22"/>
      <c r="P44"/>
      <c r="Q44" s="22"/>
      <c r="R44" s="17"/>
      <c r="S44"/>
      <c r="T44" s="14"/>
      <c r="W44"/>
      <c r="AB44" s="22"/>
      <c r="AC44"/>
      <c r="AD44" s="22"/>
      <c r="AI44"/>
      <c r="AJ44" s="22"/>
      <c r="AL44"/>
      <c r="AM44" s="22"/>
    </row>
    <row r="45" spans="1:56" ht="36" customHeight="1" thickBot="1">
      <c r="A45" s="1276"/>
      <c r="B45" s="1277"/>
      <c r="C45" s="1278"/>
      <c r="D45" s="1279" t="str">
        <f>IF(A46="","",A46)</f>
        <v>多摩A</v>
      </c>
      <c r="E45" s="1255"/>
      <c r="F45" s="1255"/>
      <c r="G45" s="1255" t="str">
        <f>IF(A47="","",A47)</f>
        <v>東寺方A</v>
      </c>
      <c r="H45" s="1255"/>
      <c r="I45" s="1255"/>
      <c r="J45" s="1255" t="str">
        <f>IF(A48="","",A48)</f>
        <v>鶴牧B</v>
      </c>
      <c r="K45" s="1255"/>
      <c r="L45" s="1255"/>
      <c r="M45" s="1255" t="str">
        <f>IF(A49="","",A49)</f>
        <v>聖ヶ丘</v>
      </c>
      <c r="N45" s="1255"/>
      <c r="O45" s="1255"/>
      <c r="P45" s="1437" t="str">
        <f>IF(A50="","",A50)</f>
        <v>鶴牧C</v>
      </c>
      <c r="Q45" s="1437"/>
      <c r="R45" s="1438"/>
      <c r="S45" s="447" t="s">
        <v>4</v>
      </c>
      <c r="T45" s="42" t="s">
        <v>3</v>
      </c>
      <c r="U45" s="42" t="s">
        <v>2</v>
      </c>
      <c r="V45" s="182" t="s">
        <v>1</v>
      </c>
      <c r="W45" s="44" t="s">
        <v>0</v>
      </c>
      <c r="Z45" s="1419"/>
      <c r="AA45" s="1419"/>
      <c r="AB45" s="1419"/>
      <c r="AC45" s="1457"/>
      <c r="AD45" s="1458"/>
      <c r="AE45" s="1458"/>
      <c r="AF45" s="1458"/>
      <c r="AG45" s="1458"/>
      <c r="AH45" s="1458"/>
      <c r="AI45" s="1457"/>
      <c r="AJ45" s="1458"/>
      <c r="AK45" s="1458"/>
      <c r="AL45" s="1457"/>
      <c r="AM45" s="1458"/>
      <c r="AN45" s="1458"/>
      <c r="AO45" s="748"/>
      <c r="AP45" s="748"/>
      <c r="AQ45" s="748"/>
      <c r="AR45" s="821"/>
      <c r="AS45" s="748"/>
    </row>
    <row r="46" spans="1:56" ht="36" customHeight="1">
      <c r="A46" s="1281" t="s">
        <v>676</v>
      </c>
      <c r="B46" s="1282"/>
      <c r="C46" s="1283"/>
      <c r="D46" s="1301"/>
      <c r="E46" s="1302"/>
      <c r="F46" s="1303"/>
      <c r="G46" s="1202"/>
      <c r="H46" s="1202"/>
      <c r="I46" s="1202"/>
      <c r="J46" s="71"/>
      <c r="K46" s="641">
        <v>43618</v>
      </c>
      <c r="L46" s="72"/>
      <c r="M46" s="71"/>
      <c r="N46" s="664">
        <v>43618</v>
      </c>
      <c r="O46" s="72"/>
      <c r="P46" s="71"/>
      <c r="Q46" s="641">
        <v>43618</v>
      </c>
      <c r="R46" s="614"/>
      <c r="S46" s="448"/>
      <c r="T46" s="258"/>
      <c r="U46" s="27"/>
      <c r="V46" s="28"/>
      <c r="W46" s="334"/>
      <c r="X46" s="175"/>
      <c r="Y46" s="175"/>
      <c r="Z46" s="1474"/>
      <c r="AA46" s="1475"/>
      <c r="AB46" s="1475"/>
      <c r="AC46" s="1473"/>
      <c r="AD46" s="1473"/>
      <c r="AE46" s="1473"/>
      <c r="AF46" s="424"/>
      <c r="AG46" s="424"/>
      <c r="AH46" s="424"/>
      <c r="AI46" s="424"/>
      <c r="AJ46" s="670"/>
      <c r="AK46" s="424"/>
      <c r="AL46" s="424"/>
      <c r="AM46" s="822"/>
      <c r="AN46" s="424"/>
      <c r="AO46" s="209"/>
      <c r="AP46" s="209"/>
      <c r="AQ46" s="210"/>
      <c r="AR46" s="211"/>
      <c r="AS46" s="212"/>
    </row>
    <row r="47" spans="1:56" ht="36" customHeight="1">
      <c r="A47" s="1266" t="s">
        <v>687</v>
      </c>
      <c r="B47" s="1267"/>
      <c r="C47" s="1268"/>
      <c r="D47" s="1203"/>
      <c r="E47" s="1204"/>
      <c r="F47" s="1205"/>
      <c r="G47" s="1263"/>
      <c r="H47" s="1264"/>
      <c r="I47" s="1265"/>
      <c r="J47" s="700"/>
      <c r="K47" s="637"/>
      <c r="L47" s="635"/>
      <c r="M47" s="700"/>
      <c r="N47" s="758">
        <v>43618</v>
      </c>
      <c r="O47" s="635"/>
      <c r="P47" s="700"/>
      <c r="Q47" s="637">
        <v>43618</v>
      </c>
      <c r="R47" s="759"/>
      <c r="S47" s="760"/>
      <c r="T47" s="761"/>
      <c r="U47" s="762"/>
      <c r="V47" s="763"/>
      <c r="W47" s="764"/>
      <c r="X47" s="175"/>
      <c r="Y47" s="175"/>
      <c r="Z47" s="1474"/>
      <c r="AA47" s="1475"/>
      <c r="AB47" s="1475"/>
      <c r="AC47" s="424"/>
      <c r="AD47" s="670"/>
      <c r="AE47" s="424"/>
      <c r="AF47" s="1473"/>
      <c r="AG47" s="1473"/>
      <c r="AH47" s="1473"/>
      <c r="AI47" s="1473"/>
      <c r="AJ47" s="1473"/>
      <c r="AK47" s="1473"/>
      <c r="AL47" s="424"/>
      <c r="AM47" s="670"/>
      <c r="AN47" s="424"/>
      <c r="AO47" s="209"/>
      <c r="AP47" s="209"/>
      <c r="AQ47" s="210"/>
      <c r="AR47" s="211"/>
      <c r="AS47" s="212"/>
    </row>
    <row r="48" spans="1:56" s="13" customFormat="1" ht="36" customHeight="1">
      <c r="A48" s="1266" t="s">
        <v>678</v>
      </c>
      <c r="B48" s="1267"/>
      <c r="C48" s="1268"/>
      <c r="D48" s="634"/>
      <c r="E48" s="637">
        <v>43618</v>
      </c>
      <c r="F48" s="635"/>
      <c r="G48" s="699"/>
      <c r="H48" s="699"/>
      <c r="I48" s="699"/>
      <c r="J48" s="1295"/>
      <c r="K48" s="1296"/>
      <c r="L48" s="1297"/>
      <c r="M48" s="700"/>
      <c r="N48" s="637">
        <v>43618</v>
      </c>
      <c r="O48" s="635"/>
      <c r="P48" s="1211"/>
      <c r="Q48" s="1212"/>
      <c r="R48" s="1207"/>
      <c r="S48" s="615"/>
      <c r="T48" s="259"/>
      <c r="U48" s="181"/>
      <c r="V48" s="29"/>
      <c r="W48" s="335"/>
      <c r="X48" s="260"/>
      <c r="Y48" s="260"/>
      <c r="Z48" s="1474"/>
      <c r="AA48" s="1475"/>
      <c r="AB48" s="1475"/>
      <c r="AC48" s="424"/>
      <c r="AD48" s="822"/>
      <c r="AE48" s="424"/>
      <c r="AF48" s="424"/>
      <c r="AG48" s="424"/>
      <c r="AH48" s="424"/>
      <c r="AI48" s="1473"/>
      <c r="AJ48" s="1473"/>
      <c r="AK48" s="1473"/>
      <c r="AL48" s="1473"/>
      <c r="AM48" s="1473"/>
      <c r="AN48" s="1473"/>
      <c r="AO48" s="209"/>
      <c r="AP48" s="209"/>
      <c r="AQ48" s="210"/>
      <c r="AR48" s="211"/>
      <c r="AS48" s="212"/>
    </row>
    <row r="49" spans="1:45" ht="36" customHeight="1">
      <c r="A49" s="1266" t="s">
        <v>685</v>
      </c>
      <c r="B49" s="1267"/>
      <c r="C49" s="1268"/>
      <c r="D49" s="442"/>
      <c r="E49" s="663">
        <v>43618</v>
      </c>
      <c r="F49" s="791"/>
      <c r="G49" s="790"/>
      <c r="H49" s="830" t="s">
        <v>689</v>
      </c>
      <c r="I49" s="790"/>
      <c r="J49" s="789"/>
      <c r="K49" s="658">
        <v>43618</v>
      </c>
      <c r="L49" s="791"/>
      <c r="M49" s="1263"/>
      <c r="N49" s="1264"/>
      <c r="O49" s="1265"/>
      <c r="P49" s="1206"/>
      <c r="Q49" s="1204"/>
      <c r="R49" s="1207"/>
      <c r="S49" s="615"/>
      <c r="T49" s="259"/>
      <c r="U49" s="181"/>
      <c r="V49" s="29"/>
      <c r="W49" s="335"/>
      <c r="X49" s="175"/>
      <c r="Y49" s="175"/>
      <c r="Z49" s="1474"/>
      <c r="AA49" s="1475"/>
      <c r="AB49" s="1475"/>
      <c r="AC49" s="424"/>
      <c r="AD49" s="670"/>
      <c r="AE49" s="424"/>
      <c r="AF49" s="424"/>
      <c r="AG49" s="424"/>
      <c r="AH49" s="424"/>
      <c r="AI49" s="424"/>
      <c r="AJ49" s="822"/>
      <c r="AK49" s="424"/>
      <c r="AL49" s="1473"/>
      <c r="AM49" s="1473"/>
      <c r="AN49" s="1473"/>
      <c r="AO49" s="534"/>
      <c r="AP49" s="534"/>
      <c r="AQ49" s="210"/>
      <c r="AR49" s="211"/>
      <c r="AS49" s="535"/>
    </row>
    <row r="50" spans="1:45" ht="36" customHeight="1" thickBot="1">
      <c r="A50" s="1273" t="s">
        <v>686</v>
      </c>
      <c r="B50" s="1274"/>
      <c r="C50" s="1275"/>
      <c r="D50" s="74"/>
      <c r="E50" s="639">
        <v>43618</v>
      </c>
      <c r="F50" s="263"/>
      <c r="G50" s="375"/>
      <c r="H50" s="1214" t="s">
        <v>689</v>
      </c>
      <c r="I50" s="375"/>
      <c r="J50" s="1208"/>
      <c r="K50" s="1213"/>
      <c r="L50" s="1210"/>
      <c r="M50" s="1208"/>
      <c r="N50" s="1209"/>
      <c r="O50" s="1210"/>
      <c r="P50" s="1257"/>
      <c r="Q50" s="1258"/>
      <c r="R50" s="1259"/>
      <c r="S50" s="616"/>
      <c r="T50" s="261"/>
      <c r="U50" s="31"/>
      <c r="V50" s="32"/>
      <c r="W50" s="336"/>
      <c r="X50" s="175"/>
      <c r="Y50" s="175"/>
      <c r="Z50" s="3"/>
      <c r="AA50" s="3"/>
      <c r="AB50" s="3"/>
      <c r="AC50" s="33"/>
      <c r="AD50" s="34"/>
      <c r="AE50" s="33"/>
      <c r="AF50" s="33"/>
      <c r="AG50" s="33"/>
      <c r="AH50" s="33"/>
      <c r="AI50" s="33"/>
      <c r="AJ50" s="34"/>
      <c r="AK50" s="33"/>
      <c r="AL50" s="33"/>
      <c r="AM50" s="35"/>
      <c r="AN50" s="33"/>
      <c r="AO50" s="38"/>
      <c r="AP50" s="39"/>
      <c r="AQ50" s="40"/>
      <c r="AR50" s="40"/>
      <c r="AS50" s="4"/>
    </row>
  </sheetData>
  <mergeCells count="106">
    <mergeCell ref="A49:C49"/>
    <mergeCell ref="A50:C50"/>
    <mergeCell ref="P45:R45"/>
    <mergeCell ref="A47:C47"/>
    <mergeCell ref="A48:C48"/>
    <mergeCell ref="G47:I47"/>
    <mergeCell ref="J48:L48"/>
    <mergeCell ref="Z47:AB47"/>
    <mergeCell ref="Z48:AB48"/>
    <mergeCell ref="A46:C46"/>
    <mergeCell ref="D46:F46"/>
    <mergeCell ref="Z45:AB45"/>
    <mergeCell ref="Z46:AB46"/>
    <mergeCell ref="A45:C45"/>
    <mergeCell ref="D45:F45"/>
    <mergeCell ref="G45:I45"/>
    <mergeCell ref="AL48:AN48"/>
    <mergeCell ref="M49:O49"/>
    <mergeCell ref="Z49:AB49"/>
    <mergeCell ref="P50:R50"/>
    <mergeCell ref="AL49:AN49"/>
    <mergeCell ref="AC46:AE46"/>
    <mergeCell ref="AI48:AK48"/>
    <mergeCell ref="AF47:AH47"/>
    <mergeCell ref="AI47:AK47"/>
    <mergeCell ref="AO17:AQ17"/>
    <mergeCell ref="AL45:AN45"/>
    <mergeCell ref="J35:K41"/>
    <mergeCell ref="N35:O41"/>
    <mergeCell ref="R35:S41"/>
    <mergeCell ref="V35:W41"/>
    <mergeCell ref="AB35:AC41"/>
    <mergeCell ref="J34:K34"/>
    <mergeCell ref="N34:O34"/>
    <mergeCell ref="R34:S34"/>
    <mergeCell ref="V34:W34"/>
    <mergeCell ref="AB34:AC34"/>
    <mergeCell ref="AF45:AH45"/>
    <mergeCell ref="AI45:AK45"/>
    <mergeCell ref="J45:L45"/>
    <mergeCell ref="M45:O45"/>
    <mergeCell ref="AC45:AE45"/>
    <mergeCell ref="AL32:AM32"/>
    <mergeCell ref="AJ34:AK34"/>
    <mergeCell ref="AN34:AO34"/>
    <mergeCell ref="AJ35:AK41"/>
    <mergeCell ref="AN35:AO41"/>
    <mergeCell ref="AF34:AG34"/>
    <mergeCell ref="AF35:AG41"/>
    <mergeCell ref="AL8:AN8"/>
    <mergeCell ref="AL17:AN17"/>
    <mergeCell ref="J14:L14"/>
    <mergeCell ref="A13:C13"/>
    <mergeCell ref="G6:I6"/>
    <mergeCell ref="A11:C11"/>
    <mergeCell ref="D11:F11"/>
    <mergeCell ref="G11:I11"/>
    <mergeCell ref="J11:L11"/>
    <mergeCell ref="BB26:BC26"/>
    <mergeCell ref="S1:AD1"/>
    <mergeCell ref="A4:C4"/>
    <mergeCell ref="D4:F4"/>
    <mergeCell ref="J4:L4"/>
    <mergeCell ref="M4:O4"/>
    <mergeCell ref="P4:R4"/>
    <mergeCell ref="Z4:AB4"/>
    <mergeCell ref="AC4:AE4"/>
    <mergeCell ref="AI4:AK4"/>
    <mergeCell ref="AL4:AN4"/>
    <mergeCell ref="A5:C5"/>
    <mergeCell ref="D5:F5"/>
    <mergeCell ref="Z5:AB5"/>
    <mergeCell ref="AC5:AE5"/>
    <mergeCell ref="A7:C7"/>
    <mergeCell ref="J7:L7"/>
    <mergeCell ref="Z7:AB7"/>
    <mergeCell ref="A6:C6"/>
    <mergeCell ref="M11:O11"/>
    <mergeCell ref="P11:R11"/>
    <mergeCell ref="AI7:AK7"/>
    <mergeCell ref="G13:I13"/>
    <mergeCell ref="A14:C14"/>
    <mergeCell ref="P30:Q30"/>
    <mergeCell ref="L32:M32"/>
    <mergeCell ref="T32:U32"/>
    <mergeCell ref="AD32:AE32"/>
    <mergeCell ref="V28:W28"/>
    <mergeCell ref="A9:C9"/>
    <mergeCell ref="P9:R9"/>
    <mergeCell ref="AF4:AH4"/>
    <mergeCell ref="AF6:AH6"/>
    <mergeCell ref="Z17:AB17"/>
    <mergeCell ref="AC17:AE17"/>
    <mergeCell ref="G4:I4"/>
    <mergeCell ref="AH30:AI30"/>
    <mergeCell ref="A8:C8"/>
    <mergeCell ref="M8:O8"/>
    <mergeCell ref="Z8:AB8"/>
    <mergeCell ref="AI17:AK17"/>
    <mergeCell ref="A15:C15"/>
    <mergeCell ref="M15:O15"/>
    <mergeCell ref="A16:C16"/>
    <mergeCell ref="P16:R16"/>
    <mergeCell ref="Z6:AB6"/>
    <mergeCell ref="A12:C12"/>
    <mergeCell ref="D12:F12"/>
  </mergeCells>
  <phoneticPr fontId="2"/>
  <printOptions horizontalCentered="1"/>
  <pageMargins left="0.35433070866141736" right="0.35433070866141736" top="0.98425196850393704" bottom="0.98425196850393704" header="0.51181102362204722" footer="0.51181102362204722"/>
  <pageSetup paperSize="9" scale="58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87"/>
  <sheetViews>
    <sheetView showGridLines="0" view="pageBreakPreview" topLeftCell="A47" zoomScale="80" zoomScaleNormal="100" zoomScaleSheetLayoutView="80" workbookViewId="0">
      <selection activeCell="D82" sqref="D82"/>
    </sheetView>
  </sheetViews>
  <sheetFormatPr defaultRowHeight="18" customHeight="1"/>
  <cols>
    <col min="1" max="1" width="21.75" style="45" customWidth="1"/>
    <col min="2" max="2" width="4.625" style="45" customWidth="1"/>
    <col min="3" max="3" width="11.75" style="45" customWidth="1"/>
    <col min="4" max="4" width="9.125" style="45" customWidth="1"/>
    <col min="5" max="5" width="18.375" style="45" customWidth="1"/>
    <col min="6" max="8" width="4.625" style="45" customWidth="1"/>
    <col min="9" max="9" width="21.625" style="45" customWidth="1"/>
    <col min="10" max="10" width="11.625" style="45" customWidth="1"/>
    <col min="11" max="11" width="9" style="374"/>
    <col min="12" max="215" width="9" style="45"/>
    <col min="216" max="216" width="2.125" style="45" customWidth="1"/>
    <col min="217" max="217" width="7.75" style="45" customWidth="1"/>
    <col min="218" max="218" width="13.25" style="45" customWidth="1"/>
    <col min="219" max="239" width="4.625" style="45" customWidth="1"/>
    <col min="240" max="240" width="9" style="45"/>
    <col min="241" max="241" width="3" style="45" customWidth="1"/>
    <col min="242" max="471" width="9" style="45"/>
    <col min="472" max="472" width="2.125" style="45" customWidth="1"/>
    <col min="473" max="473" width="7.75" style="45" customWidth="1"/>
    <col min="474" max="474" width="13.25" style="45" customWidth="1"/>
    <col min="475" max="495" width="4.625" style="45" customWidth="1"/>
    <col min="496" max="496" width="9" style="45"/>
    <col min="497" max="497" width="3" style="45" customWidth="1"/>
    <col min="498" max="727" width="9" style="45"/>
    <col min="728" max="728" width="2.125" style="45" customWidth="1"/>
    <col min="729" max="729" width="7.75" style="45" customWidth="1"/>
    <col min="730" max="730" width="13.25" style="45" customWidth="1"/>
    <col min="731" max="751" width="4.625" style="45" customWidth="1"/>
    <col min="752" max="752" width="9" style="45"/>
    <col min="753" max="753" width="3" style="45" customWidth="1"/>
    <col min="754" max="983" width="9" style="45"/>
    <col min="984" max="984" width="2.125" style="45" customWidth="1"/>
    <col min="985" max="985" width="7.75" style="45" customWidth="1"/>
    <col min="986" max="986" width="13.25" style="45" customWidth="1"/>
    <col min="987" max="1007" width="4.625" style="45" customWidth="1"/>
    <col min="1008" max="1008" width="9" style="45"/>
    <col min="1009" max="1009" width="3" style="45" customWidth="1"/>
    <col min="1010" max="1239" width="9" style="45"/>
    <col min="1240" max="1240" width="2.125" style="45" customWidth="1"/>
    <col min="1241" max="1241" width="7.75" style="45" customWidth="1"/>
    <col min="1242" max="1242" width="13.25" style="45" customWidth="1"/>
    <col min="1243" max="1263" width="4.625" style="45" customWidth="1"/>
    <col min="1264" max="1264" width="9" style="45"/>
    <col min="1265" max="1265" width="3" style="45" customWidth="1"/>
    <col min="1266" max="1495" width="9" style="45"/>
    <col min="1496" max="1496" width="2.125" style="45" customWidth="1"/>
    <col min="1497" max="1497" width="7.75" style="45" customWidth="1"/>
    <col min="1498" max="1498" width="13.25" style="45" customWidth="1"/>
    <col min="1499" max="1519" width="4.625" style="45" customWidth="1"/>
    <col min="1520" max="1520" width="9" style="45"/>
    <col min="1521" max="1521" width="3" style="45" customWidth="1"/>
    <col min="1522" max="1751" width="9" style="45"/>
    <col min="1752" max="1752" width="2.125" style="45" customWidth="1"/>
    <col min="1753" max="1753" width="7.75" style="45" customWidth="1"/>
    <col min="1754" max="1754" width="13.25" style="45" customWidth="1"/>
    <col min="1755" max="1775" width="4.625" style="45" customWidth="1"/>
    <col min="1776" max="1776" width="9" style="45"/>
    <col min="1777" max="1777" width="3" style="45" customWidth="1"/>
    <col min="1778" max="2007" width="9" style="45"/>
    <col min="2008" max="2008" width="2.125" style="45" customWidth="1"/>
    <col min="2009" max="2009" width="7.75" style="45" customWidth="1"/>
    <col min="2010" max="2010" width="13.25" style="45" customWidth="1"/>
    <col min="2011" max="2031" width="4.625" style="45" customWidth="1"/>
    <col min="2032" max="2032" width="9" style="45"/>
    <col min="2033" max="2033" width="3" style="45" customWidth="1"/>
    <col min="2034" max="2263" width="9" style="45"/>
    <col min="2264" max="2264" width="2.125" style="45" customWidth="1"/>
    <col min="2265" max="2265" width="7.75" style="45" customWidth="1"/>
    <col min="2266" max="2266" width="13.25" style="45" customWidth="1"/>
    <col min="2267" max="2287" width="4.625" style="45" customWidth="1"/>
    <col min="2288" max="2288" width="9" style="45"/>
    <col min="2289" max="2289" width="3" style="45" customWidth="1"/>
    <col min="2290" max="2519" width="9" style="45"/>
    <col min="2520" max="2520" width="2.125" style="45" customWidth="1"/>
    <col min="2521" max="2521" width="7.75" style="45" customWidth="1"/>
    <col min="2522" max="2522" width="13.25" style="45" customWidth="1"/>
    <col min="2523" max="2543" width="4.625" style="45" customWidth="1"/>
    <col min="2544" max="2544" width="9" style="45"/>
    <col min="2545" max="2545" width="3" style="45" customWidth="1"/>
    <col min="2546" max="2775" width="9" style="45"/>
    <col min="2776" max="2776" width="2.125" style="45" customWidth="1"/>
    <col min="2777" max="2777" width="7.75" style="45" customWidth="1"/>
    <col min="2778" max="2778" width="13.25" style="45" customWidth="1"/>
    <col min="2779" max="2799" width="4.625" style="45" customWidth="1"/>
    <col min="2800" max="2800" width="9" style="45"/>
    <col min="2801" max="2801" width="3" style="45" customWidth="1"/>
    <col min="2802" max="3031" width="9" style="45"/>
    <col min="3032" max="3032" width="2.125" style="45" customWidth="1"/>
    <col min="3033" max="3033" width="7.75" style="45" customWidth="1"/>
    <col min="3034" max="3034" width="13.25" style="45" customWidth="1"/>
    <col min="3035" max="3055" width="4.625" style="45" customWidth="1"/>
    <col min="3056" max="3056" width="9" style="45"/>
    <col min="3057" max="3057" width="3" style="45" customWidth="1"/>
    <col min="3058" max="3287" width="9" style="45"/>
    <col min="3288" max="3288" width="2.125" style="45" customWidth="1"/>
    <col min="3289" max="3289" width="7.75" style="45" customWidth="1"/>
    <col min="3290" max="3290" width="13.25" style="45" customWidth="1"/>
    <col min="3291" max="3311" width="4.625" style="45" customWidth="1"/>
    <col min="3312" max="3312" width="9" style="45"/>
    <col min="3313" max="3313" width="3" style="45" customWidth="1"/>
    <col min="3314" max="3543" width="9" style="45"/>
    <col min="3544" max="3544" width="2.125" style="45" customWidth="1"/>
    <col min="3545" max="3545" width="7.75" style="45" customWidth="1"/>
    <col min="3546" max="3546" width="13.25" style="45" customWidth="1"/>
    <col min="3547" max="3567" width="4.625" style="45" customWidth="1"/>
    <col min="3568" max="3568" width="9" style="45"/>
    <col min="3569" max="3569" width="3" style="45" customWidth="1"/>
    <col min="3570" max="3799" width="9" style="45"/>
    <col min="3800" max="3800" width="2.125" style="45" customWidth="1"/>
    <col min="3801" max="3801" width="7.75" style="45" customWidth="1"/>
    <col min="3802" max="3802" width="13.25" style="45" customWidth="1"/>
    <col min="3803" max="3823" width="4.625" style="45" customWidth="1"/>
    <col min="3824" max="3824" width="9" style="45"/>
    <col min="3825" max="3825" width="3" style="45" customWidth="1"/>
    <col min="3826" max="4055" width="9" style="45"/>
    <col min="4056" max="4056" width="2.125" style="45" customWidth="1"/>
    <col min="4057" max="4057" width="7.75" style="45" customWidth="1"/>
    <col min="4058" max="4058" width="13.25" style="45" customWidth="1"/>
    <col min="4059" max="4079" width="4.625" style="45" customWidth="1"/>
    <col min="4080" max="4080" width="9" style="45"/>
    <col min="4081" max="4081" width="3" style="45" customWidth="1"/>
    <col min="4082" max="4311" width="9" style="45"/>
    <col min="4312" max="4312" width="2.125" style="45" customWidth="1"/>
    <col min="4313" max="4313" width="7.75" style="45" customWidth="1"/>
    <col min="4314" max="4314" width="13.25" style="45" customWidth="1"/>
    <col min="4315" max="4335" width="4.625" style="45" customWidth="1"/>
    <col min="4336" max="4336" width="9" style="45"/>
    <col min="4337" max="4337" width="3" style="45" customWidth="1"/>
    <col min="4338" max="4567" width="9" style="45"/>
    <col min="4568" max="4568" width="2.125" style="45" customWidth="1"/>
    <col min="4569" max="4569" width="7.75" style="45" customWidth="1"/>
    <col min="4570" max="4570" width="13.25" style="45" customWidth="1"/>
    <col min="4571" max="4591" width="4.625" style="45" customWidth="1"/>
    <col min="4592" max="4592" width="9" style="45"/>
    <col min="4593" max="4593" width="3" style="45" customWidth="1"/>
    <col min="4594" max="4823" width="9" style="45"/>
    <col min="4824" max="4824" width="2.125" style="45" customWidth="1"/>
    <col min="4825" max="4825" width="7.75" style="45" customWidth="1"/>
    <col min="4826" max="4826" width="13.25" style="45" customWidth="1"/>
    <col min="4827" max="4847" width="4.625" style="45" customWidth="1"/>
    <col min="4848" max="4848" width="9" style="45"/>
    <col min="4849" max="4849" width="3" style="45" customWidth="1"/>
    <col min="4850" max="5079" width="9" style="45"/>
    <col min="5080" max="5080" width="2.125" style="45" customWidth="1"/>
    <col min="5081" max="5081" width="7.75" style="45" customWidth="1"/>
    <col min="5082" max="5082" width="13.25" style="45" customWidth="1"/>
    <col min="5083" max="5103" width="4.625" style="45" customWidth="1"/>
    <col min="5104" max="5104" width="9" style="45"/>
    <col min="5105" max="5105" width="3" style="45" customWidth="1"/>
    <col min="5106" max="5335" width="9" style="45"/>
    <col min="5336" max="5336" width="2.125" style="45" customWidth="1"/>
    <col min="5337" max="5337" width="7.75" style="45" customWidth="1"/>
    <col min="5338" max="5338" width="13.25" style="45" customWidth="1"/>
    <col min="5339" max="5359" width="4.625" style="45" customWidth="1"/>
    <col min="5360" max="5360" width="9" style="45"/>
    <col min="5361" max="5361" width="3" style="45" customWidth="1"/>
    <col min="5362" max="5591" width="9" style="45"/>
    <col min="5592" max="5592" width="2.125" style="45" customWidth="1"/>
    <col min="5593" max="5593" width="7.75" style="45" customWidth="1"/>
    <col min="5594" max="5594" width="13.25" style="45" customWidth="1"/>
    <col min="5595" max="5615" width="4.625" style="45" customWidth="1"/>
    <col min="5616" max="5616" width="9" style="45"/>
    <col min="5617" max="5617" width="3" style="45" customWidth="1"/>
    <col min="5618" max="5847" width="9" style="45"/>
    <col min="5848" max="5848" width="2.125" style="45" customWidth="1"/>
    <col min="5849" max="5849" width="7.75" style="45" customWidth="1"/>
    <col min="5850" max="5850" width="13.25" style="45" customWidth="1"/>
    <col min="5851" max="5871" width="4.625" style="45" customWidth="1"/>
    <col min="5872" max="5872" width="9" style="45"/>
    <col min="5873" max="5873" width="3" style="45" customWidth="1"/>
    <col min="5874" max="6103" width="9" style="45"/>
    <col min="6104" max="6104" width="2.125" style="45" customWidth="1"/>
    <col min="6105" max="6105" width="7.75" style="45" customWidth="1"/>
    <col min="6106" max="6106" width="13.25" style="45" customWidth="1"/>
    <col min="6107" max="6127" width="4.625" style="45" customWidth="1"/>
    <col min="6128" max="6128" width="9" style="45"/>
    <col min="6129" max="6129" width="3" style="45" customWidth="1"/>
    <col min="6130" max="6359" width="9" style="45"/>
    <col min="6360" max="6360" width="2.125" style="45" customWidth="1"/>
    <col min="6361" max="6361" width="7.75" style="45" customWidth="1"/>
    <col min="6362" max="6362" width="13.25" style="45" customWidth="1"/>
    <col min="6363" max="6383" width="4.625" style="45" customWidth="1"/>
    <col min="6384" max="6384" width="9" style="45"/>
    <col min="6385" max="6385" width="3" style="45" customWidth="1"/>
    <col min="6386" max="6615" width="9" style="45"/>
    <col min="6616" max="6616" width="2.125" style="45" customWidth="1"/>
    <col min="6617" max="6617" width="7.75" style="45" customWidth="1"/>
    <col min="6618" max="6618" width="13.25" style="45" customWidth="1"/>
    <col min="6619" max="6639" width="4.625" style="45" customWidth="1"/>
    <col min="6640" max="6640" width="9" style="45"/>
    <col min="6641" max="6641" width="3" style="45" customWidth="1"/>
    <col min="6642" max="6871" width="9" style="45"/>
    <col min="6872" max="6872" width="2.125" style="45" customWidth="1"/>
    <col min="6873" max="6873" width="7.75" style="45" customWidth="1"/>
    <col min="6874" max="6874" width="13.25" style="45" customWidth="1"/>
    <col min="6875" max="6895" width="4.625" style="45" customWidth="1"/>
    <col min="6896" max="6896" width="9" style="45"/>
    <col min="6897" max="6897" width="3" style="45" customWidth="1"/>
    <col min="6898" max="7127" width="9" style="45"/>
    <col min="7128" max="7128" width="2.125" style="45" customWidth="1"/>
    <col min="7129" max="7129" width="7.75" style="45" customWidth="1"/>
    <col min="7130" max="7130" width="13.25" style="45" customWidth="1"/>
    <col min="7131" max="7151" width="4.625" style="45" customWidth="1"/>
    <col min="7152" max="7152" width="9" style="45"/>
    <col min="7153" max="7153" width="3" style="45" customWidth="1"/>
    <col min="7154" max="7383" width="9" style="45"/>
    <col min="7384" max="7384" width="2.125" style="45" customWidth="1"/>
    <col min="7385" max="7385" width="7.75" style="45" customWidth="1"/>
    <col min="7386" max="7386" width="13.25" style="45" customWidth="1"/>
    <col min="7387" max="7407" width="4.625" style="45" customWidth="1"/>
    <col min="7408" max="7408" width="9" style="45"/>
    <col min="7409" max="7409" width="3" style="45" customWidth="1"/>
    <col min="7410" max="7639" width="9" style="45"/>
    <col min="7640" max="7640" width="2.125" style="45" customWidth="1"/>
    <col min="7641" max="7641" width="7.75" style="45" customWidth="1"/>
    <col min="7642" max="7642" width="13.25" style="45" customWidth="1"/>
    <col min="7643" max="7663" width="4.625" style="45" customWidth="1"/>
    <col min="7664" max="7664" width="9" style="45"/>
    <col min="7665" max="7665" width="3" style="45" customWidth="1"/>
    <col min="7666" max="7895" width="9" style="45"/>
    <col min="7896" max="7896" width="2.125" style="45" customWidth="1"/>
    <col min="7897" max="7897" width="7.75" style="45" customWidth="1"/>
    <col min="7898" max="7898" width="13.25" style="45" customWidth="1"/>
    <col min="7899" max="7919" width="4.625" style="45" customWidth="1"/>
    <col min="7920" max="7920" width="9" style="45"/>
    <col min="7921" max="7921" width="3" style="45" customWidth="1"/>
    <col min="7922" max="8151" width="9" style="45"/>
    <col min="8152" max="8152" width="2.125" style="45" customWidth="1"/>
    <col min="8153" max="8153" width="7.75" style="45" customWidth="1"/>
    <col min="8154" max="8154" width="13.25" style="45" customWidth="1"/>
    <col min="8155" max="8175" width="4.625" style="45" customWidth="1"/>
    <col min="8176" max="8176" width="9" style="45"/>
    <col min="8177" max="8177" width="3" style="45" customWidth="1"/>
    <col min="8178" max="8407" width="9" style="45"/>
    <col min="8408" max="8408" width="2.125" style="45" customWidth="1"/>
    <col min="8409" max="8409" width="7.75" style="45" customWidth="1"/>
    <col min="8410" max="8410" width="13.25" style="45" customWidth="1"/>
    <col min="8411" max="8431" width="4.625" style="45" customWidth="1"/>
    <col min="8432" max="8432" width="9" style="45"/>
    <col min="8433" max="8433" width="3" style="45" customWidth="1"/>
    <col min="8434" max="8663" width="9" style="45"/>
    <col min="8664" max="8664" width="2.125" style="45" customWidth="1"/>
    <col min="8665" max="8665" width="7.75" style="45" customWidth="1"/>
    <col min="8666" max="8666" width="13.25" style="45" customWidth="1"/>
    <col min="8667" max="8687" width="4.625" style="45" customWidth="1"/>
    <col min="8688" max="8688" width="9" style="45"/>
    <col min="8689" max="8689" width="3" style="45" customWidth="1"/>
    <col min="8690" max="8919" width="9" style="45"/>
    <col min="8920" max="8920" width="2.125" style="45" customWidth="1"/>
    <col min="8921" max="8921" width="7.75" style="45" customWidth="1"/>
    <col min="8922" max="8922" width="13.25" style="45" customWidth="1"/>
    <col min="8923" max="8943" width="4.625" style="45" customWidth="1"/>
    <col min="8944" max="8944" width="9" style="45"/>
    <col min="8945" max="8945" width="3" style="45" customWidth="1"/>
    <col min="8946" max="9175" width="9" style="45"/>
    <col min="9176" max="9176" width="2.125" style="45" customWidth="1"/>
    <col min="9177" max="9177" width="7.75" style="45" customWidth="1"/>
    <col min="9178" max="9178" width="13.25" style="45" customWidth="1"/>
    <col min="9179" max="9199" width="4.625" style="45" customWidth="1"/>
    <col min="9200" max="9200" width="9" style="45"/>
    <col min="9201" max="9201" width="3" style="45" customWidth="1"/>
    <col min="9202" max="9431" width="9" style="45"/>
    <col min="9432" max="9432" width="2.125" style="45" customWidth="1"/>
    <col min="9433" max="9433" width="7.75" style="45" customWidth="1"/>
    <col min="9434" max="9434" width="13.25" style="45" customWidth="1"/>
    <col min="9435" max="9455" width="4.625" style="45" customWidth="1"/>
    <col min="9456" max="9456" width="9" style="45"/>
    <col min="9457" max="9457" width="3" style="45" customWidth="1"/>
    <col min="9458" max="9687" width="9" style="45"/>
    <col min="9688" max="9688" width="2.125" style="45" customWidth="1"/>
    <col min="9689" max="9689" width="7.75" style="45" customWidth="1"/>
    <col min="9690" max="9690" width="13.25" style="45" customWidth="1"/>
    <col min="9691" max="9711" width="4.625" style="45" customWidth="1"/>
    <col min="9712" max="9712" width="9" style="45"/>
    <col min="9713" max="9713" width="3" style="45" customWidth="1"/>
    <col min="9714" max="9943" width="9" style="45"/>
    <col min="9944" max="9944" width="2.125" style="45" customWidth="1"/>
    <col min="9945" max="9945" width="7.75" style="45" customWidth="1"/>
    <col min="9946" max="9946" width="13.25" style="45" customWidth="1"/>
    <col min="9947" max="9967" width="4.625" style="45" customWidth="1"/>
    <col min="9968" max="9968" width="9" style="45"/>
    <col min="9969" max="9969" width="3" style="45" customWidth="1"/>
    <col min="9970" max="10199" width="9" style="45"/>
    <col min="10200" max="10200" width="2.125" style="45" customWidth="1"/>
    <col min="10201" max="10201" width="7.75" style="45" customWidth="1"/>
    <col min="10202" max="10202" width="13.25" style="45" customWidth="1"/>
    <col min="10203" max="10223" width="4.625" style="45" customWidth="1"/>
    <col min="10224" max="10224" width="9" style="45"/>
    <col min="10225" max="10225" width="3" style="45" customWidth="1"/>
    <col min="10226" max="10455" width="9" style="45"/>
    <col min="10456" max="10456" width="2.125" style="45" customWidth="1"/>
    <col min="10457" max="10457" width="7.75" style="45" customWidth="1"/>
    <col min="10458" max="10458" width="13.25" style="45" customWidth="1"/>
    <col min="10459" max="10479" width="4.625" style="45" customWidth="1"/>
    <col min="10480" max="10480" width="9" style="45"/>
    <col min="10481" max="10481" width="3" style="45" customWidth="1"/>
    <col min="10482" max="10711" width="9" style="45"/>
    <col min="10712" max="10712" width="2.125" style="45" customWidth="1"/>
    <col min="10713" max="10713" width="7.75" style="45" customWidth="1"/>
    <col min="10714" max="10714" width="13.25" style="45" customWidth="1"/>
    <col min="10715" max="10735" width="4.625" style="45" customWidth="1"/>
    <col min="10736" max="10736" width="9" style="45"/>
    <col min="10737" max="10737" width="3" style="45" customWidth="1"/>
    <col min="10738" max="10967" width="9" style="45"/>
    <col min="10968" max="10968" width="2.125" style="45" customWidth="1"/>
    <col min="10969" max="10969" width="7.75" style="45" customWidth="1"/>
    <col min="10970" max="10970" width="13.25" style="45" customWidth="1"/>
    <col min="10971" max="10991" width="4.625" style="45" customWidth="1"/>
    <col min="10992" max="10992" width="9" style="45"/>
    <col min="10993" max="10993" width="3" style="45" customWidth="1"/>
    <col min="10994" max="11223" width="9" style="45"/>
    <col min="11224" max="11224" width="2.125" style="45" customWidth="1"/>
    <col min="11225" max="11225" width="7.75" style="45" customWidth="1"/>
    <col min="11226" max="11226" width="13.25" style="45" customWidth="1"/>
    <col min="11227" max="11247" width="4.625" style="45" customWidth="1"/>
    <col min="11248" max="11248" width="9" style="45"/>
    <col min="11249" max="11249" width="3" style="45" customWidth="1"/>
    <col min="11250" max="11479" width="9" style="45"/>
    <col min="11480" max="11480" width="2.125" style="45" customWidth="1"/>
    <col min="11481" max="11481" width="7.75" style="45" customWidth="1"/>
    <col min="11482" max="11482" width="13.25" style="45" customWidth="1"/>
    <col min="11483" max="11503" width="4.625" style="45" customWidth="1"/>
    <col min="11504" max="11504" width="9" style="45"/>
    <col min="11505" max="11505" width="3" style="45" customWidth="1"/>
    <col min="11506" max="11735" width="9" style="45"/>
    <col min="11736" max="11736" width="2.125" style="45" customWidth="1"/>
    <col min="11737" max="11737" width="7.75" style="45" customWidth="1"/>
    <col min="11738" max="11738" width="13.25" style="45" customWidth="1"/>
    <col min="11739" max="11759" width="4.625" style="45" customWidth="1"/>
    <col min="11760" max="11760" width="9" style="45"/>
    <col min="11761" max="11761" width="3" style="45" customWidth="1"/>
    <col min="11762" max="11991" width="9" style="45"/>
    <col min="11992" max="11992" width="2.125" style="45" customWidth="1"/>
    <col min="11993" max="11993" width="7.75" style="45" customWidth="1"/>
    <col min="11994" max="11994" width="13.25" style="45" customWidth="1"/>
    <col min="11995" max="12015" width="4.625" style="45" customWidth="1"/>
    <col min="12016" max="12016" width="9" style="45"/>
    <col min="12017" max="12017" width="3" style="45" customWidth="1"/>
    <col min="12018" max="12247" width="9" style="45"/>
    <col min="12248" max="12248" width="2.125" style="45" customWidth="1"/>
    <col min="12249" max="12249" width="7.75" style="45" customWidth="1"/>
    <col min="12250" max="12250" width="13.25" style="45" customWidth="1"/>
    <col min="12251" max="12271" width="4.625" style="45" customWidth="1"/>
    <col min="12272" max="12272" width="9" style="45"/>
    <col min="12273" max="12273" width="3" style="45" customWidth="1"/>
    <col min="12274" max="12503" width="9" style="45"/>
    <col min="12504" max="12504" width="2.125" style="45" customWidth="1"/>
    <col min="12505" max="12505" width="7.75" style="45" customWidth="1"/>
    <col min="12506" max="12506" width="13.25" style="45" customWidth="1"/>
    <col min="12507" max="12527" width="4.625" style="45" customWidth="1"/>
    <col min="12528" max="12528" width="9" style="45"/>
    <col min="12529" max="12529" width="3" style="45" customWidth="1"/>
    <col min="12530" max="12759" width="9" style="45"/>
    <col min="12760" max="12760" width="2.125" style="45" customWidth="1"/>
    <col min="12761" max="12761" width="7.75" style="45" customWidth="1"/>
    <col min="12762" max="12762" width="13.25" style="45" customWidth="1"/>
    <col min="12763" max="12783" width="4.625" style="45" customWidth="1"/>
    <col min="12784" max="12784" width="9" style="45"/>
    <col min="12785" max="12785" width="3" style="45" customWidth="1"/>
    <col min="12786" max="13015" width="9" style="45"/>
    <col min="13016" max="13016" width="2.125" style="45" customWidth="1"/>
    <col min="13017" max="13017" width="7.75" style="45" customWidth="1"/>
    <col min="13018" max="13018" width="13.25" style="45" customWidth="1"/>
    <col min="13019" max="13039" width="4.625" style="45" customWidth="1"/>
    <col min="13040" max="13040" width="9" style="45"/>
    <col min="13041" max="13041" width="3" style="45" customWidth="1"/>
    <col min="13042" max="13271" width="9" style="45"/>
    <col min="13272" max="13272" width="2.125" style="45" customWidth="1"/>
    <col min="13273" max="13273" width="7.75" style="45" customWidth="1"/>
    <col min="13274" max="13274" width="13.25" style="45" customWidth="1"/>
    <col min="13275" max="13295" width="4.625" style="45" customWidth="1"/>
    <col min="13296" max="13296" width="9" style="45"/>
    <col min="13297" max="13297" width="3" style="45" customWidth="1"/>
    <col min="13298" max="13527" width="9" style="45"/>
    <col min="13528" max="13528" width="2.125" style="45" customWidth="1"/>
    <col min="13529" max="13529" width="7.75" style="45" customWidth="1"/>
    <col min="13530" max="13530" width="13.25" style="45" customWidth="1"/>
    <col min="13531" max="13551" width="4.625" style="45" customWidth="1"/>
    <col min="13552" max="13552" width="9" style="45"/>
    <col min="13553" max="13553" width="3" style="45" customWidth="1"/>
    <col min="13554" max="13783" width="9" style="45"/>
    <col min="13784" max="13784" width="2.125" style="45" customWidth="1"/>
    <col min="13785" max="13785" width="7.75" style="45" customWidth="1"/>
    <col min="13786" max="13786" width="13.25" style="45" customWidth="1"/>
    <col min="13787" max="13807" width="4.625" style="45" customWidth="1"/>
    <col min="13808" max="13808" width="9" style="45"/>
    <col min="13809" max="13809" width="3" style="45" customWidth="1"/>
    <col min="13810" max="14039" width="9" style="45"/>
    <col min="14040" max="14040" width="2.125" style="45" customWidth="1"/>
    <col min="14041" max="14041" width="7.75" style="45" customWidth="1"/>
    <col min="14042" max="14042" width="13.25" style="45" customWidth="1"/>
    <col min="14043" max="14063" width="4.625" style="45" customWidth="1"/>
    <col min="14064" max="14064" width="9" style="45"/>
    <col min="14065" max="14065" width="3" style="45" customWidth="1"/>
    <col min="14066" max="14295" width="9" style="45"/>
    <col min="14296" max="14296" width="2.125" style="45" customWidth="1"/>
    <col min="14297" max="14297" width="7.75" style="45" customWidth="1"/>
    <col min="14298" max="14298" width="13.25" style="45" customWidth="1"/>
    <col min="14299" max="14319" width="4.625" style="45" customWidth="1"/>
    <col min="14320" max="14320" width="9" style="45"/>
    <col min="14321" max="14321" width="3" style="45" customWidth="1"/>
    <col min="14322" max="14551" width="9" style="45"/>
    <col min="14552" max="14552" width="2.125" style="45" customWidth="1"/>
    <col min="14553" max="14553" width="7.75" style="45" customWidth="1"/>
    <col min="14554" max="14554" width="13.25" style="45" customWidth="1"/>
    <col min="14555" max="14575" width="4.625" style="45" customWidth="1"/>
    <col min="14576" max="14576" width="9" style="45"/>
    <col min="14577" max="14577" width="3" style="45" customWidth="1"/>
    <col min="14578" max="14807" width="9" style="45"/>
    <col min="14808" max="14808" width="2.125" style="45" customWidth="1"/>
    <col min="14809" max="14809" width="7.75" style="45" customWidth="1"/>
    <col min="14810" max="14810" width="13.25" style="45" customWidth="1"/>
    <col min="14811" max="14831" width="4.625" style="45" customWidth="1"/>
    <col min="14832" max="14832" width="9" style="45"/>
    <col min="14833" max="14833" width="3" style="45" customWidth="1"/>
    <col min="14834" max="15063" width="9" style="45"/>
    <col min="15064" max="15064" width="2.125" style="45" customWidth="1"/>
    <col min="15065" max="15065" width="7.75" style="45" customWidth="1"/>
    <col min="15066" max="15066" width="13.25" style="45" customWidth="1"/>
    <col min="15067" max="15087" width="4.625" style="45" customWidth="1"/>
    <col min="15088" max="15088" width="9" style="45"/>
    <col min="15089" max="15089" width="3" style="45" customWidth="1"/>
    <col min="15090" max="15319" width="9" style="45"/>
    <col min="15320" max="15320" width="2.125" style="45" customWidth="1"/>
    <col min="15321" max="15321" width="7.75" style="45" customWidth="1"/>
    <col min="15322" max="15322" width="13.25" style="45" customWidth="1"/>
    <col min="15323" max="15343" width="4.625" style="45" customWidth="1"/>
    <col min="15344" max="15344" width="9" style="45"/>
    <col min="15345" max="15345" width="3" style="45" customWidth="1"/>
    <col min="15346" max="15575" width="9" style="45"/>
    <col min="15576" max="15576" width="2.125" style="45" customWidth="1"/>
    <col min="15577" max="15577" width="7.75" style="45" customWidth="1"/>
    <col min="15578" max="15578" width="13.25" style="45" customWidth="1"/>
    <col min="15579" max="15599" width="4.625" style="45" customWidth="1"/>
    <col min="15600" max="15600" width="9" style="45"/>
    <col min="15601" max="15601" width="3" style="45" customWidth="1"/>
    <col min="15602" max="15831" width="9" style="45"/>
    <col min="15832" max="15832" width="2.125" style="45" customWidth="1"/>
    <col min="15833" max="15833" width="7.75" style="45" customWidth="1"/>
    <col min="15834" max="15834" width="13.25" style="45" customWidth="1"/>
    <col min="15835" max="15855" width="4.625" style="45" customWidth="1"/>
    <col min="15856" max="15856" width="9" style="45"/>
    <col min="15857" max="15857" width="3" style="45" customWidth="1"/>
    <col min="15858" max="16087" width="9" style="45"/>
    <col min="16088" max="16088" width="2.125" style="45" customWidth="1"/>
    <col min="16089" max="16089" width="7.75" style="45" customWidth="1"/>
    <col min="16090" max="16090" width="13.25" style="45" customWidth="1"/>
    <col min="16091" max="16111" width="4.625" style="45" customWidth="1"/>
    <col min="16112" max="16112" width="9" style="45"/>
    <col min="16113" max="16113" width="3" style="45" customWidth="1"/>
    <col min="16114" max="16384" width="9" style="45"/>
  </cols>
  <sheetData>
    <row r="1" spans="1:16" ht="27.75" customHeight="1">
      <c r="A1" s="1326" t="s">
        <v>35</v>
      </c>
      <c r="B1" s="1327"/>
      <c r="C1" s="1327"/>
      <c r="D1" s="1327"/>
      <c r="E1" s="1327"/>
      <c r="F1" s="1327"/>
      <c r="G1" s="1327"/>
      <c r="H1" s="1327"/>
      <c r="I1" s="1327"/>
      <c r="J1" s="1327"/>
    </row>
    <row r="2" spans="1:16" ht="21" customHeight="1">
      <c r="A2" s="205"/>
      <c r="B2" s="425"/>
      <c r="C2" s="425"/>
      <c r="D2" s="425"/>
      <c r="E2" s="425"/>
      <c r="F2" s="425"/>
      <c r="G2" s="425"/>
      <c r="H2" s="425"/>
      <c r="I2" s="425"/>
      <c r="J2" s="425"/>
    </row>
    <row r="3" spans="1:16" ht="21" customHeight="1" thickBot="1">
      <c r="A3" s="746" t="s">
        <v>5</v>
      </c>
      <c r="B3" s="746"/>
      <c r="C3" s="84">
        <v>1.0416666666666666E-2</v>
      </c>
      <c r="D3" s="746"/>
      <c r="E3" s="47"/>
      <c r="F3" s="48"/>
      <c r="G3" s="48"/>
      <c r="H3" s="48"/>
      <c r="I3" s="48"/>
      <c r="J3" s="78"/>
    </row>
    <row r="4" spans="1:16" ht="21.75" customHeight="1">
      <c r="A4" s="360" t="s">
        <v>6</v>
      </c>
      <c r="B4" s="49" t="s">
        <v>7</v>
      </c>
      <c r="C4" s="79" t="s">
        <v>8</v>
      </c>
      <c r="D4" s="79" t="s">
        <v>9</v>
      </c>
      <c r="E4" s="1232" t="s">
        <v>10</v>
      </c>
      <c r="F4" s="1232"/>
      <c r="G4" s="1232"/>
      <c r="H4" s="1232"/>
      <c r="I4" s="1232"/>
      <c r="J4" s="179" t="s">
        <v>11</v>
      </c>
    </row>
    <row r="5" spans="1:16" ht="21.75" customHeight="1">
      <c r="A5" s="65">
        <v>43562</v>
      </c>
      <c r="B5" s="242">
        <v>1</v>
      </c>
      <c r="C5" s="256">
        <v>0.3611111111111111</v>
      </c>
      <c r="D5" s="240" t="s">
        <v>269</v>
      </c>
      <c r="E5" s="629" t="s">
        <v>270</v>
      </c>
      <c r="F5" s="580">
        <v>6</v>
      </c>
      <c r="G5" s="57" t="s">
        <v>12</v>
      </c>
      <c r="H5" s="57">
        <v>0</v>
      </c>
      <c r="I5" s="272" t="s">
        <v>271</v>
      </c>
      <c r="J5" s="253" t="s">
        <v>277</v>
      </c>
    </row>
    <row r="6" spans="1:16" ht="21.75" customHeight="1">
      <c r="A6" s="66" t="s">
        <v>267</v>
      </c>
      <c r="B6" s="242">
        <v>2</v>
      </c>
      <c r="C6" s="233">
        <v>0.3888888888888889</v>
      </c>
      <c r="D6" s="240" t="s">
        <v>268</v>
      </c>
      <c r="E6" s="629" t="s">
        <v>272</v>
      </c>
      <c r="F6" s="580">
        <v>0</v>
      </c>
      <c r="G6" s="57" t="s">
        <v>44</v>
      </c>
      <c r="H6" s="57">
        <v>9</v>
      </c>
      <c r="I6" s="630" t="s">
        <v>273</v>
      </c>
      <c r="J6" s="578" t="s">
        <v>278</v>
      </c>
    </row>
    <row r="7" spans="1:16" ht="21.75" customHeight="1">
      <c r="A7" s="498" t="s">
        <v>176</v>
      </c>
      <c r="B7" s="50">
        <v>3</v>
      </c>
      <c r="C7" s="233">
        <v>0.41666666666666669</v>
      </c>
      <c r="D7" s="240" t="s">
        <v>268</v>
      </c>
      <c r="E7" s="629" t="s">
        <v>274</v>
      </c>
      <c r="F7" s="580">
        <v>1</v>
      </c>
      <c r="G7" s="57" t="s">
        <v>44</v>
      </c>
      <c r="H7" s="57">
        <v>2</v>
      </c>
      <c r="I7" s="630" t="s">
        <v>275</v>
      </c>
      <c r="J7" s="578" t="s">
        <v>277</v>
      </c>
    </row>
    <row r="8" spans="1:16" ht="21.75" customHeight="1">
      <c r="A8" s="68" t="s">
        <v>298</v>
      </c>
      <c r="B8" s="50">
        <v>4</v>
      </c>
      <c r="C8" s="233">
        <v>0.44444444444444442</v>
      </c>
      <c r="D8" s="240" t="s">
        <v>268</v>
      </c>
      <c r="E8" s="629" t="s">
        <v>276</v>
      </c>
      <c r="F8" s="580">
        <v>1</v>
      </c>
      <c r="G8" s="57" t="s">
        <v>44</v>
      </c>
      <c r="H8" s="57">
        <v>0</v>
      </c>
      <c r="I8" s="272" t="s">
        <v>272</v>
      </c>
      <c r="J8" s="253" t="s">
        <v>281</v>
      </c>
    </row>
    <row r="9" spans="1:16" ht="21.75" customHeight="1">
      <c r="A9" s="54" t="s">
        <v>13</v>
      </c>
      <c r="B9" s="242">
        <v>5</v>
      </c>
      <c r="C9" s="233">
        <v>0.47222222222222227</v>
      </c>
      <c r="D9" s="240" t="s">
        <v>268</v>
      </c>
      <c r="E9" s="629" t="s">
        <v>273</v>
      </c>
      <c r="F9" s="580">
        <v>6</v>
      </c>
      <c r="G9" s="57" t="s">
        <v>44</v>
      </c>
      <c r="H9" s="57">
        <v>0</v>
      </c>
      <c r="I9" s="272" t="s">
        <v>274</v>
      </c>
      <c r="J9" s="253" t="s">
        <v>279</v>
      </c>
    </row>
    <row r="10" spans="1:16" ht="21.75" customHeight="1">
      <c r="A10" s="54" t="s">
        <v>294</v>
      </c>
      <c r="B10" s="242"/>
      <c r="C10" s="233"/>
      <c r="D10" s="240"/>
      <c r="E10" s="629"/>
      <c r="F10" s="580"/>
      <c r="G10" s="57"/>
      <c r="H10" s="57"/>
      <c r="I10" s="272"/>
      <c r="J10" s="253"/>
    </row>
    <row r="11" spans="1:16" ht="21.75" customHeight="1">
      <c r="A11" s="54" t="s">
        <v>295</v>
      </c>
      <c r="B11" s="242"/>
      <c r="C11" s="233"/>
      <c r="D11" s="240"/>
      <c r="E11" s="629"/>
      <c r="F11" s="580"/>
      <c r="G11" s="57"/>
      <c r="H11" s="57"/>
      <c r="I11" s="272"/>
      <c r="J11" s="253"/>
    </row>
    <row r="12" spans="1:16" ht="21.75" customHeight="1">
      <c r="A12" s="704" t="s">
        <v>230</v>
      </c>
      <c r="B12" s="50"/>
      <c r="C12" s="233"/>
      <c r="D12" s="240"/>
      <c r="E12" s="629"/>
      <c r="F12" s="580"/>
      <c r="G12" s="57"/>
      <c r="H12" s="57"/>
      <c r="I12" s="630"/>
      <c r="J12" s="253"/>
    </row>
    <row r="13" spans="1:16" ht="21.75" customHeight="1">
      <c r="A13" s="674" t="s">
        <v>297</v>
      </c>
      <c r="B13" s="50"/>
      <c r="C13" s="233"/>
      <c r="D13" s="240"/>
      <c r="E13" s="629"/>
      <c r="F13" s="580"/>
      <c r="G13" s="57"/>
      <c r="H13" s="57"/>
      <c r="I13" s="272"/>
      <c r="J13" s="253"/>
    </row>
    <row r="14" spans="1:16" ht="21.75" customHeight="1">
      <c r="A14" s="674"/>
      <c r="B14" s="50"/>
      <c r="C14" s="233"/>
      <c r="D14" s="240"/>
      <c r="E14" s="629"/>
      <c r="F14" s="580"/>
      <c r="G14" s="57"/>
      <c r="H14" s="57"/>
      <c r="I14" s="630"/>
      <c r="J14" s="253"/>
    </row>
    <row r="15" spans="1:16" ht="21.75" customHeight="1" thickBot="1">
      <c r="A15" s="248"/>
      <c r="B15" s="250"/>
      <c r="C15" s="252"/>
      <c r="D15" s="251"/>
      <c r="E15" s="61"/>
      <c r="F15" s="55"/>
      <c r="G15" s="56"/>
      <c r="H15" s="56"/>
      <c r="I15" s="64"/>
      <c r="J15" s="180"/>
    </row>
    <row r="16" spans="1:16" ht="21.75" customHeight="1">
      <c r="P16" s="45" t="s">
        <v>31</v>
      </c>
    </row>
    <row r="17" spans="1:10" ht="21.75" customHeight="1" thickBot="1">
      <c r="A17" s="746" t="s">
        <v>5</v>
      </c>
      <c r="B17" s="746"/>
      <c r="C17" s="84">
        <v>1.3888888888888888E-2</v>
      </c>
      <c r="D17" s="746"/>
      <c r="E17" s="47"/>
      <c r="F17" s="48"/>
      <c r="G17" s="48"/>
      <c r="H17" s="48"/>
      <c r="I17" s="48"/>
      <c r="J17" s="78"/>
    </row>
    <row r="18" spans="1:10" ht="21.75" customHeight="1">
      <c r="A18" s="360" t="s">
        <v>6</v>
      </c>
      <c r="B18" s="49" t="s">
        <v>7</v>
      </c>
      <c r="C18" s="79" t="s">
        <v>8</v>
      </c>
      <c r="D18" s="79" t="s">
        <v>9</v>
      </c>
      <c r="E18" s="1232" t="s">
        <v>10</v>
      </c>
      <c r="F18" s="1232"/>
      <c r="G18" s="1232"/>
      <c r="H18" s="1232"/>
      <c r="I18" s="1232"/>
      <c r="J18" s="179" t="s">
        <v>11</v>
      </c>
    </row>
    <row r="19" spans="1:10" ht="18" customHeight="1">
      <c r="A19" s="65">
        <v>43562</v>
      </c>
      <c r="B19" s="242">
        <v>1</v>
      </c>
      <c r="C19" s="256">
        <v>0.5</v>
      </c>
      <c r="D19" s="240" t="s">
        <v>300</v>
      </c>
      <c r="E19" s="581" t="s">
        <v>282</v>
      </c>
      <c r="F19" s="52">
        <v>1</v>
      </c>
      <c r="G19" s="53" t="s">
        <v>12</v>
      </c>
      <c r="H19" s="53">
        <v>2</v>
      </c>
      <c r="I19" s="583" t="s">
        <v>283</v>
      </c>
      <c r="J19" s="253" t="s">
        <v>277</v>
      </c>
    </row>
    <row r="20" spans="1:10" ht="18" customHeight="1">
      <c r="A20" s="66" t="s">
        <v>267</v>
      </c>
      <c r="B20" s="242">
        <v>2</v>
      </c>
      <c r="C20" s="233">
        <v>0.52777777777777779</v>
      </c>
      <c r="D20" s="240" t="s">
        <v>302</v>
      </c>
      <c r="E20" s="583" t="s">
        <v>287</v>
      </c>
      <c r="F20" s="52">
        <v>2</v>
      </c>
      <c r="G20" s="53" t="s">
        <v>44</v>
      </c>
      <c r="H20" s="53">
        <v>2</v>
      </c>
      <c r="I20" s="583" t="s">
        <v>288</v>
      </c>
      <c r="J20" s="253" t="s">
        <v>278</v>
      </c>
    </row>
    <row r="21" spans="1:10" ht="21.75" customHeight="1">
      <c r="A21" s="498" t="s">
        <v>176</v>
      </c>
      <c r="B21" s="50">
        <v>3</v>
      </c>
      <c r="C21" s="233">
        <v>0.55555555555555558</v>
      </c>
      <c r="D21" s="240" t="s">
        <v>299</v>
      </c>
      <c r="E21" s="581" t="s">
        <v>284</v>
      </c>
      <c r="F21" s="52">
        <v>1</v>
      </c>
      <c r="G21" s="53" t="s">
        <v>44</v>
      </c>
      <c r="H21" s="53">
        <v>1</v>
      </c>
      <c r="I21" s="579" t="s">
        <v>283</v>
      </c>
      <c r="J21" s="253" t="s">
        <v>279</v>
      </c>
    </row>
    <row r="22" spans="1:10" ht="21.75" customHeight="1">
      <c r="A22" s="68" t="s">
        <v>298</v>
      </c>
      <c r="B22" s="50">
        <v>4</v>
      </c>
      <c r="C22" s="233">
        <v>0.58333333333333337</v>
      </c>
      <c r="D22" s="240" t="s">
        <v>301</v>
      </c>
      <c r="E22" s="583" t="s">
        <v>287</v>
      </c>
      <c r="F22" s="52">
        <v>2</v>
      </c>
      <c r="G22" s="53" t="s">
        <v>44</v>
      </c>
      <c r="H22" s="53">
        <v>0</v>
      </c>
      <c r="I22" s="583" t="s">
        <v>290</v>
      </c>
      <c r="J22" s="253" t="s">
        <v>281</v>
      </c>
    </row>
    <row r="23" spans="1:10" ht="21.75" customHeight="1">
      <c r="A23" s="54" t="s">
        <v>13</v>
      </c>
      <c r="B23" s="242">
        <v>5</v>
      </c>
      <c r="C23" s="233">
        <v>0.61111111111111105</v>
      </c>
      <c r="D23" s="240" t="s">
        <v>299</v>
      </c>
      <c r="E23" s="583" t="s">
        <v>285</v>
      </c>
      <c r="F23" s="52">
        <v>3</v>
      </c>
      <c r="G23" s="53" t="s">
        <v>44</v>
      </c>
      <c r="H23" s="53">
        <v>0</v>
      </c>
      <c r="I23" s="579" t="s">
        <v>282</v>
      </c>
      <c r="J23" s="253" t="s">
        <v>291</v>
      </c>
    </row>
    <row r="24" spans="1:10" ht="21.75" customHeight="1">
      <c r="A24" s="54" t="s">
        <v>376</v>
      </c>
      <c r="B24" s="242">
        <v>6</v>
      </c>
      <c r="C24" s="233">
        <v>0.63888888888888895</v>
      </c>
      <c r="D24" s="240" t="s">
        <v>301</v>
      </c>
      <c r="E24" s="583" t="s">
        <v>289</v>
      </c>
      <c r="F24" s="52">
        <v>5</v>
      </c>
      <c r="G24" s="53" t="s">
        <v>44</v>
      </c>
      <c r="H24" s="53">
        <v>0</v>
      </c>
      <c r="I24" s="579" t="s">
        <v>288</v>
      </c>
      <c r="J24" s="253" t="s">
        <v>280</v>
      </c>
    </row>
    <row r="25" spans="1:10" ht="21.75" customHeight="1">
      <c r="A25" s="54" t="s">
        <v>296</v>
      </c>
      <c r="B25" s="242">
        <v>7</v>
      </c>
      <c r="C25" s="233">
        <v>0.66666666666666663</v>
      </c>
      <c r="D25" s="240" t="s">
        <v>299</v>
      </c>
      <c r="E25" s="583" t="s">
        <v>284</v>
      </c>
      <c r="F25" s="52">
        <v>2</v>
      </c>
      <c r="G25" s="53" t="s">
        <v>44</v>
      </c>
      <c r="H25" s="53">
        <v>2</v>
      </c>
      <c r="I25" s="579" t="s">
        <v>286</v>
      </c>
      <c r="J25" s="253" t="s">
        <v>292</v>
      </c>
    </row>
    <row r="26" spans="1:10" ht="21.75" customHeight="1">
      <c r="A26" s="54"/>
      <c r="B26" s="242">
        <v>8</v>
      </c>
      <c r="C26" s="233">
        <v>0.69444444444444453</v>
      </c>
      <c r="D26" s="240" t="s">
        <v>301</v>
      </c>
      <c r="E26" s="583" t="s">
        <v>289</v>
      </c>
      <c r="F26" s="52">
        <v>8</v>
      </c>
      <c r="G26" s="53" t="s">
        <v>44</v>
      </c>
      <c r="H26" s="53">
        <v>0</v>
      </c>
      <c r="I26" s="579" t="s">
        <v>290</v>
      </c>
      <c r="J26" s="253" t="s">
        <v>293</v>
      </c>
    </row>
    <row r="27" spans="1:10" ht="21.75" customHeight="1">
      <c r="A27" s="704" t="s">
        <v>230</v>
      </c>
      <c r="B27" s="242" t="s">
        <v>31</v>
      </c>
      <c r="C27" s="233" t="s">
        <v>31</v>
      </c>
      <c r="D27" s="240" t="s">
        <v>31</v>
      </c>
      <c r="E27" s="594" t="s">
        <v>31</v>
      </c>
      <c r="F27" s="52" t="s">
        <v>31</v>
      </c>
      <c r="G27" s="53" t="s">
        <v>174</v>
      </c>
      <c r="H27" s="53" t="s">
        <v>31</v>
      </c>
      <c r="I27" s="579" t="s">
        <v>31</v>
      </c>
      <c r="J27" s="253" t="s">
        <v>31</v>
      </c>
    </row>
    <row r="28" spans="1:10" ht="21.75" customHeight="1">
      <c r="A28" s="54" t="s">
        <v>297</v>
      </c>
      <c r="B28" s="242"/>
      <c r="C28" s="233"/>
      <c r="D28" s="240"/>
      <c r="E28" s="594"/>
      <c r="F28" s="52"/>
      <c r="G28" s="53"/>
      <c r="H28" s="53"/>
      <c r="I28" s="579"/>
      <c r="J28" s="253"/>
    </row>
    <row r="29" spans="1:10" ht="21.75" customHeight="1">
      <c r="A29" s="54"/>
      <c r="B29" s="242"/>
      <c r="C29" s="233"/>
      <c r="D29" s="240"/>
      <c r="E29" s="594"/>
      <c r="F29" s="52"/>
      <c r="G29" s="53"/>
      <c r="H29" s="53"/>
      <c r="I29" s="579"/>
      <c r="J29" s="253"/>
    </row>
    <row r="30" spans="1:10" ht="21.75" customHeight="1" thickBot="1">
      <c r="A30" s="824"/>
      <c r="B30" s="250"/>
      <c r="C30" s="252"/>
      <c r="D30" s="251"/>
      <c r="E30" s="61"/>
      <c r="F30" s="55"/>
      <c r="G30" s="56"/>
      <c r="H30" s="56"/>
      <c r="I30" s="64"/>
      <c r="J30" s="180"/>
    </row>
    <row r="31" spans="1:10" ht="21.75" customHeight="1"/>
    <row r="32" spans="1:10" ht="21.75" customHeight="1" thickBot="1">
      <c r="A32" s="746" t="s">
        <v>5</v>
      </c>
      <c r="B32" s="746"/>
      <c r="C32" s="84">
        <v>1.3888888888888888E-2</v>
      </c>
      <c r="D32" s="746"/>
      <c r="E32" s="47"/>
      <c r="F32" s="48"/>
      <c r="G32" s="48"/>
      <c r="H32" s="48"/>
      <c r="I32" s="48"/>
      <c r="J32" s="78"/>
    </row>
    <row r="33" spans="1:11" ht="21.75" customHeight="1">
      <c r="A33" s="360" t="s">
        <v>6</v>
      </c>
      <c r="B33" s="49" t="s">
        <v>7</v>
      </c>
      <c r="C33" s="79" t="s">
        <v>8</v>
      </c>
      <c r="D33" s="79" t="s">
        <v>9</v>
      </c>
      <c r="E33" s="1232" t="s">
        <v>10</v>
      </c>
      <c r="F33" s="1232"/>
      <c r="G33" s="1232"/>
      <c r="H33" s="1232"/>
      <c r="I33" s="1232"/>
      <c r="J33" s="179" t="s">
        <v>11</v>
      </c>
    </row>
    <row r="34" spans="1:11" ht="21.75" customHeight="1">
      <c r="A34" s="65">
        <v>43597</v>
      </c>
      <c r="B34" s="242">
        <v>1</v>
      </c>
      <c r="C34" s="51">
        <v>0.39583333333333331</v>
      </c>
      <c r="D34" s="255" t="s">
        <v>459</v>
      </c>
      <c r="E34" s="595" t="s">
        <v>464</v>
      </c>
      <c r="F34" s="52">
        <v>2</v>
      </c>
      <c r="G34" s="53" t="s">
        <v>44</v>
      </c>
      <c r="H34" s="53">
        <v>0</v>
      </c>
      <c r="I34" s="882" t="s">
        <v>254</v>
      </c>
      <c r="J34" s="253" t="s">
        <v>277</v>
      </c>
    </row>
    <row r="35" spans="1:11" ht="21.75" customHeight="1">
      <c r="A35" s="66" t="s">
        <v>267</v>
      </c>
      <c r="B35" s="242">
        <v>2</v>
      </c>
      <c r="C35" s="83">
        <v>0.4236111111111111</v>
      </c>
      <c r="D35" s="255" t="s">
        <v>459</v>
      </c>
      <c r="E35" s="595" t="s">
        <v>260</v>
      </c>
      <c r="F35" s="52">
        <v>3</v>
      </c>
      <c r="G35" s="53" t="s">
        <v>44</v>
      </c>
      <c r="H35" s="53">
        <v>0</v>
      </c>
      <c r="I35" s="882" t="s">
        <v>271</v>
      </c>
      <c r="J35" s="253" t="s">
        <v>150</v>
      </c>
    </row>
    <row r="36" spans="1:11" ht="21.75" customHeight="1">
      <c r="A36" s="498" t="s">
        <v>176</v>
      </c>
      <c r="B36" s="50">
        <v>3</v>
      </c>
      <c r="C36" s="83">
        <v>0.4513888888888889</v>
      </c>
      <c r="D36" s="255" t="s">
        <v>460</v>
      </c>
      <c r="E36" s="880" t="s">
        <v>261</v>
      </c>
      <c r="F36" s="52">
        <v>1</v>
      </c>
      <c r="G36" s="53" t="s">
        <v>44</v>
      </c>
      <c r="H36" s="53">
        <v>1</v>
      </c>
      <c r="I36" s="884" t="s">
        <v>255</v>
      </c>
      <c r="J36" s="253" t="s">
        <v>76</v>
      </c>
    </row>
    <row r="37" spans="1:11" ht="21.75" customHeight="1">
      <c r="A37" s="68" t="s">
        <v>298</v>
      </c>
      <c r="B37" s="50">
        <v>4</v>
      </c>
      <c r="C37" s="83">
        <v>0.47916666666666669</v>
      </c>
      <c r="D37" s="255" t="s">
        <v>461</v>
      </c>
      <c r="E37" s="880" t="s">
        <v>256</v>
      </c>
      <c r="F37" s="52">
        <v>3</v>
      </c>
      <c r="G37" s="53" t="s">
        <v>44</v>
      </c>
      <c r="H37" s="53">
        <v>1</v>
      </c>
      <c r="I37" s="884" t="s">
        <v>463</v>
      </c>
      <c r="J37" s="253" t="s">
        <v>57</v>
      </c>
    </row>
    <row r="38" spans="1:11" ht="21.75" customHeight="1">
      <c r="A38" s="54" t="s">
        <v>13</v>
      </c>
      <c r="B38" s="242">
        <v>5</v>
      </c>
      <c r="C38" s="83">
        <v>0.50694444444444442</v>
      </c>
      <c r="D38" s="255" t="s">
        <v>459</v>
      </c>
      <c r="E38" s="880" t="s">
        <v>260</v>
      </c>
      <c r="F38" s="52">
        <v>0</v>
      </c>
      <c r="G38" s="53" t="s">
        <v>44</v>
      </c>
      <c r="H38" s="53">
        <v>2</v>
      </c>
      <c r="I38" s="884" t="s">
        <v>254</v>
      </c>
      <c r="J38" s="253" t="s">
        <v>466</v>
      </c>
    </row>
    <row r="39" spans="1:11" ht="21.75" customHeight="1">
      <c r="A39" s="70" t="s">
        <v>469</v>
      </c>
      <c r="B39" s="242">
        <v>6</v>
      </c>
      <c r="C39" s="233">
        <v>0.53472222222222221</v>
      </c>
      <c r="D39" s="255" t="s">
        <v>460</v>
      </c>
      <c r="E39" s="880" t="s">
        <v>253</v>
      </c>
      <c r="F39" s="52">
        <v>0</v>
      </c>
      <c r="G39" s="53" t="s">
        <v>44</v>
      </c>
      <c r="H39" s="53">
        <v>1</v>
      </c>
      <c r="I39" s="884" t="s">
        <v>465</v>
      </c>
      <c r="J39" s="253" t="s">
        <v>467</v>
      </c>
    </row>
    <row r="40" spans="1:11" ht="21.75" customHeight="1">
      <c r="A40" s="889" t="s">
        <v>470</v>
      </c>
      <c r="B40" s="242">
        <v>7</v>
      </c>
      <c r="C40" s="233">
        <v>0.5625</v>
      </c>
      <c r="D40" s="240" t="s">
        <v>461</v>
      </c>
      <c r="E40" s="880" t="s">
        <v>330</v>
      </c>
      <c r="F40" s="52">
        <v>3</v>
      </c>
      <c r="G40" s="53" t="s">
        <v>44</v>
      </c>
      <c r="H40" s="53">
        <v>3</v>
      </c>
      <c r="I40" s="884" t="s">
        <v>259</v>
      </c>
      <c r="J40" s="253" t="s">
        <v>468</v>
      </c>
    </row>
    <row r="41" spans="1:11" ht="21.75" customHeight="1">
      <c r="A41" s="879" t="s">
        <v>471</v>
      </c>
      <c r="B41" s="242">
        <v>8</v>
      </c>
      <c r="C41" s="233"/>
      <c r="D41" s="240"/>
      <c r="E41" s="880"/>
      <c r="F41" s="52"/>
      <c r="G41" s="53"/>
      <c r="H41" s="53"/>
      <c r="I41" s="884"/>
      <c r="J41" s="253"/>
    </row>
    <row r="42" spans="1:11" ht="21.75" customHeight="1">
      <c r="A42" s="704" t="s">
        <v>230</v>
      </c>
      <c r="B42" s="242">
        <v>9</v>
      </c>
      <c r="C42" s="233"/>
      <c r="D42" s="240"/>
      <c r="E42" s="883"/>
      <c r="F42" s="52"/>
      <c r="G42" s="53"/>
      <c r="H42" s="53"/>
      <c r="I42" s="884"/>
      <c r="J42" s="253"/>
    </row>
    <row r="43" spans="1:11" ht="21.75" customHeight="1" thickBot="1">
      <c r="A43" s="874" t="s">
        <v>297</v>
      </c>
      <c r="B43" s="250"/>
      <c r="C43" s="252"/>
      <c r="D43" s="251"/>
      <c r="E43" s="61"/>
      <c r="F43" s="55"/>
      <c r="G43" s="56"/>
      <c r="H43" s="56"/>
      <c r="I43" s="64"/>
      <c r="J43" s="180"/>
    </row>
    <row r="44" spans="1:11" ht="18" customHeight="1">
      <c r="E44" s="885"/>
      <c r="F44" s="886"/>
      <c r="G44" s="887"/>
      <c r="H44" s="887"/>
      <c r="I44" s="888"/>
    </row>
    <row r="45" spans="1:11" ht="18" customHeight="1">
      <c r="E45" s="881"/>
      <c r="F45" s="52"/>
      <c r="G45" s="53"/>
      <c r="H45" s="53"/>
      <c r="I45" s="884"/>
    </row>
    <row r="46" spans="1:11" ht="18" customHeight="1" thickBot="1">
      <c r="A46" s="746" t="s">
        <v>5</v>
      </c>
      <c r="E46" s="894"/>
      <c r="F46" s="52"/>
      <c r="G46" s="53"/>
      <c r="H46" s="53"/>
      <c r="I46" s="895"/>
    </row>
    <row r="47" spans="1:11" ht="18" customHeight="1">
      <c r="A47" s="360" t="s">
        <v>6</v>
      </c>
      <c r="B47" s="49" t="s">
        <v>7</v>
      </c>
      <c r="C47" s="79" t="s">
        <v>8</v>
      </c>
      <c r="D47" s="79" t="s">
        <v>9</v>
      </c>
      <c r="E47" s="1232" t="s">
        <v>10</v>
      </c>
      <c r="F47" s="1232"/>
      <c r="G47" s="1232"/>
      <c r="H47" s="1232"/>
      <c r="I47" s="1232"/>
      <c r="J47" s="179" t="s">
        <v>11</v>
      </c>
      <c r="K47" s="45"/>
    </row>
    <row r="48" spans="1:11" ht="18" customHeight="1">
      <c r="A48" s="65">
        <v>43603</v>
      </c>
      <c r="B48" s="242">
        <v>1</v>
      </c>
      <c r="C48" s="935">
        <v>0.625</v>
      </c>
      <c r="D48" s="928" t="s">
        <v>524</v>
      </c>
      <c r="E48" s="927" t="s">
        <v>276</v>
      </c>
      <c r="F48" s="589">
        <v>0</v>
      </c>
      <c r="G48" s="590" t="s">
        <v>44</v>
      </c>
      <c r="H48" s="590">
        <v>6</v>
      </c>
      <c r="I48" s="926" t="s">
        <v>257</v>
      </c>
      <c r="J48" s="592" t="s">
        <v>277</v>
      </c>
      <c r="K48" s="45"/>
    </row>
    <row r="49" spans="1:11" ht="18" customHeight="1">
      <c r="A49" s="66" t="s">
        <v>327</v>
      </c>
      <c r="B49" s="242">
        <v>2</v>
      </c>
      <c r="C49" s="936">
        <v>0.66666666666666663</v>
      </c>
      <c r="D49" s="240" t="s">
        <v>524</v>
      </c>
      <c r="E49" s="917" t="s">
        <v>270</v>
      </c>
      <c r="F49" s="52">
        <v>1</v>
      </c>
      <c r="G49" s="53" t="s">
        <v>44</v>
      </c>
      <c r="H49" s="53">
        <v>5</v>
      </c>
      <c r="I49" s="918" t="s">
        <v>257</v>
      </c>
      <c r="J49" s="253" t="s">
        <v>150</v>
      </c>
      <c r="K49" s="45"/>
    </row>
    <row r="50" spans="1:11" ht="18" customHeight="1">
      <c r="A50" s="498" t="s">
        <v>176</v>
      </c>
      <c r="B50" s="50">
        <v>3</v>
      </c>
      <c r="C50" s="233"/>
      <c r="D50" s="240"/>
      <c r="E50" s="591"/>
      <c r="F50" s="589" t="s">
        <v>31</v>
      </c>
      <c r="G50" s="590" t="s">
        <v>44</v>
      </c>
      <c r="H50" s="590" t="s">
        <v>31</v>
      </c>
      <c r="I50" s="591"/>
      <c r="J50" s="253"/>
      <c r="K50" s="45"/>
    </row>
    <row r="51" spans="1:11" ht="26.25" customHeight="1">
      <c r="A51" s="68" t="s">
        <v>560</v>
      </c>
      <c r="B51" s="50">
        <v>4</v>
      </c>
      <c r="C51" s="233"/>
      <c r="D51" s="240"/>
      <c r="E51" s="591"/>
      <c r="F51" s="589" t="s">
        <v>31</v>
      </c>
      <c r="G51" s="590" t="s">
        <v>44</v>
      </c>
      <c r="H51" s="590" t="s">
        <v>31</v>
      </c>
      <c r="I51" s="587"/>
      <c r="J51" s="253"/>
      <c r="K51" s="45"/>
    </row>
    <row r="52" spans="1:11" ht="18" customHeight="1">
      <c r="A52" s="54" t="s">
        <v>13</v>
      </c>
      <c r="B52" s="242">
        <v>5</v>
      </c>
      <c r="C52" s="233"/>
      <c r="D52" s="577"/>
      <c r="E52" s="588"/>
      <c r="F52" s="589"/>
      <c r="G52" s="590" t="s">
        <v>44</v>
      </c>
      <c r="H52" s="590" t="s">
        <v>31</v>
      </c>
      <c r="I52" s="591"/>
      <c r="J52" s="253"/>
      <c r="K52" s="45"/>
    </row>
    <row r="53" spans="1:11" ht="18" customHeight="1">
      <c r="A53" s="70" t="s">
        <v>513</v>
      </c>
      <c r="B53" s="242">
        <v>6</v>
      </c>
      <c r="C53" s="233"/>
      <c r="D53" s="577"/>
      <c r="E53" s="588"/>
      <c r="F53" s="589" t="s">
        <v>31</v>
      </c>
      <c r="G53" s="590" t="s">
        <v>44</v>
      </c>
      <c r="H53" s="590" t="s">
        <v>31</v>
      </c>
      <c r="I53" s="587"/>
      <c r="J53" s="578"/>
      <c r="K53" s="45"/>
    </row>
    <row r="54" spans="1:11" ht="18" customHeight="1">
      <c r="A54" s="704" t="s">
        <v>230</v>
      </c>
      <c r="B54" s="50">
        <v>7</v>
      </c>
      <c r="C54" s="233"/>
      <c r="D54" s="577"/>
      <c r="E54" s="588"/>
      <c r="F54" s="52" t="s">
        <v>31</v>
      </c>
      <c r="G54" s="590" t="s">
        <v>44</v>
      </c>
      <c r="H54" s="53" t="s">
        <v>31</v>
      </c>
      <c r="I54" s="587"/>
      <c r="J54" s="578"/>
      <c r="K54" s="45"/>
    </row>
    <row r="55" spans="1:11" ht="18" customHeight="1" thickBot="1">
      <c r="A55" s="897" t="s">
        <v>514</v>
      </c>
      <c r="B55" s="250">
        <v>8</v>
      </c>
      <c r="C55" s="252"/>
      <c r="D55" s="251"/>
      <c r="E55" s="61"/>
      <c r="F55" s="55"/>
      <c r="G55" s="56" t="s">
        <v>211</v>
      </c>
      <c r="H55" s="56"/>
      <c r="I55" s="64"/>
      <c r="J55" s="180"/>
      <c r="K55" s="45"/>
    </row>
    <row r="56" spans="1:11" ht="18" customHeight="1">
      <c r="E56" s="894"/>
      <c r="F56" s="52"/>
      <c r="G56" s="53"/>
      <c r="H56" s="53"/>
      <c r="I56" s="895"/>
    </row>
    <row r="58" spans="1:11" ht="18" customHeight="1" thickBot="1">
      <c r="A58" s="1378" t="s">
        <v>205</v>
      </c>
      <c r="B58" s="1408"/>
      <c r="C58" s="1408"/>
      <c r="D58" s="1408"/>
      <c r="E58" s="1408"/>
      <c r="F58" s="1408"/>
      <c r="G58" s="1408"/>
      <c r="H58" s="1408"/>
      <c r="I58" s="48"/>
      <c r="J58" s="78"/>
      <c r="K58" s="45"/>
    </row>
    <row r="59" spans="1:11" ht="18" customHeight="1">
      <c r="A59" s="360" t="s">
        <v>6</v>
      </c>
      <c r="B59" s="49" t="s">
        <v>7</v>
      </c>
      <c r="C59" s="79" t="s">
        <v>8</v>
      </c>
      <c r="D59" s="79" t="s">
        <v>9</v>
      </c>
      <c r="E59" s="1232" t="s">
        <v>10</v>
      </c>
      <c r="F59" s="1232"/>
      <c r="G59" s="1232"/>
      <c r="H59" s="1232"/>
      <c r="I59" s="1232"/>
      <c r="J59" s="179" t="s">
        <v>11</v>
      </c>
      <c r="K59" s="45"/>
    </row>
    <row r="60" spans="1:11" ht="18" customHeight="1">
      <c r="A60" s="65">
        <v>43618</v>
      </c>
      <c r="B60" s="242">
        <v>1</v>
      </c>
      <c r="C60" s="256">
        <v>0.375</v>
      </c>
      <c r="D60" s="577">
        <v>41</v>
      </c>
      <c r="E60" s="932" t="s">
        <v>639</v>
      </c>
      <c r="F60" s="589" t="s">
        <v>31</v>
      </c>
      <c r="G60" s="590" t="s">
        <v>12</v>
      </c>
      <c r="H60" s="590" t="s">
        <v>31</v>
      </c>
      <c r="I60" s="927" t="s">
        <v>640</v>
      </c>
      <c r="J60" s="592" t="s">
        <v>277</v>
      </c>
      <c r="K60" s="45"/>
    </row>
    <row r="61" spans="1:11" ht="18" customHeight="1">
      <c r="A61" s="66" t="s">
        <v>267</v>
      </c>
      <c r="B61" s="242">
        <v>2</v>
      </c>
      <c r="C61" s="233">
        <v>0.40277777777777773</v>
      </c>
      <c r="D61" s="577">
        <v>42</v>
      </c>
      <c r="E61" s="932" t="s">
        <v>641</v>
      </c>
      <c r="F61" s="589" t="s">
        <v>31</v>
      </c>
      <c r="G61" s="590" t="s">
        <v>44</v>
      </c>
      <c r="H61" s="590" t="s">
        <v>31</v>
      </c>
      <c r="I61" s="927" t="s">
        <v>642</v>
      </c>
      <c r="J61" s="253" t="s">
        <v>150</v>
      </c>
      <c r="K61" s="45"/>
    </row>
    <row r="62" spans="1:11" ht="18" customHeight="1">
      <c r="A62" s="498" t="s">
        <v>176</v>
      </c>
      <c r="B62" s="50">
        <v>3</v>
      </c>
      <c r="C62" s="233">
        <v>0.43055555555555558</v>
      </c>
      <c r="D62" s="577">
        <v>43</v>
      </c>
      <c r="E62" s="932" t="s">
        <v>643</v>
      </c>
      <c r="F62" s="589" t="s">
        <v>31</v>
      </c>
      <c r="G62" s="590" t="s">
        <v>44</v>
      </c>
      <c r="H62" s="590" t="s">
        <v>31</v>
      </c>
      <c r="I62" s="927" t="s">
        <v>637</v>
      </c>
      <c r="J62" s="253" t="s">
        <v>76</v>
      </c>
      <c r="K62" s="45"/>
    </row>
    <row r="63" spans="1:11" ht="18" customHeight="1">
      <c r="A63" s="68" t="s">
        <v>516</v>
      </c>
      <c r="B63" s="50">
        <v>4</v>
      </c>
      <c r="C63" s="233">
        <v>0.45833333333333331</v>
      </c>
      <c r="D63" s="577">
        <v>44</v>
      </c>
      <c r="E63" s="932" t="s">
        <v>644</v>
      </c>
      <c r="F63" s="589" t="s">
        <v>31</v>
      </c>
      <c r="G63" s="590" t="s">
        <v>44</v>
      </c>
      <c r="H63" s="590" t="s">
        <v>31</v>
      </c>
      <c r="I63" s="927" t="s">
        <v>645</v>
      </c>
      <c r="J63" s="253" t="s">
        <v>57</v>
      </c>
      <c r="K63" s="45"/>
    </row>
    <row r="64" spans="1:11" ht="18" customHeight="1">
      <c r="A64" s="54" t="s">
        <v>13</v>
      </c>
      <c r="B64" s="242">
        <v>5</v>
      </c>
      <c r="C64" s="233">
        <v>0.4861111111111111</v>
      </c>
      <c r="D64" s="577">
        <v>45</v>
      </c>
      <c r="E64" s="932" t="s">
        <v>646</v>
      </c>
      <c r="F64" s="589"/>
      <c r="G64" s="590" t="s">
        <v>44</v>
      </c>
      <c r="H64" s="590" t="s">
        <v>31</v>
      </c>
      <c r="I64" s="927" t="s">
        <v>647</v>
      </c>
      <c r="J64" s="253" t="s">
        <v>291</v>
      </c>
      <c r="K64" s="45"/>
    </row>
    <row r="65" spans="1:18" ht="18" customHeight="1">
      <c r="A65" s="1187" t="s">
        <v>650</v>
      </c>
      <c r="B65" s="242">
        <v>6</v>
      </c>
      <c r="C65" s="233">
        <v>0.51388888888888895</v>
      </c>
      <c r="D65" s="577">
        <v>46</v>
      </c>
      <c r="E65" s="932" t="s">
        <v>648</v>
      </c>
      <c r="F65" s="589"/>
      <c r="G65" s="590" t="s">
        <v>44</v>
      </c>
      <c r="H65" s="590"/>
      <c r="I65" s="927" t="s">
        <v>649</v>
      </c>
      <c r="J65" s="253" t="s">
        <v>280</v>
      </c>
      <c r="K65" s="45"/>
    </row>
    <row r="66" spans="1:18" ht="18" customHeight="1">
      <c r="A66" s="1188" t="s">
        <v>651</v>
      </c>
      <c r="B66" s="242">
        <v>7</v>
      </c>
      <c r="C66" s="233">
        <v>0.54166666666666663</v>
      </c>
      <c r="D66" s="1476"/>
      <c r="E66" s="932" t="s">
        <v>676</v>
      </c>
      <c r="F66" s="589" t="s">
        <v>31</v>
      </c>
      <c r="G66" s="590" t="s">
        <v>44</v>
      </c>
      <c r="H66" s="590" t="s">
        <v>31</v>
      </c>
      <c r="I66" s="927" t="s">
        <v>686</v>
      </c>
      <c r="J66" s="253" t="s">
        <v>690</v>
      </c>
      <c r="K66" s="45"/>
    </row>
    <row r="67" spans="1:18" ht="18" customHeight="1">
      <c r="A67" s="704" t="s">
        <v>230</v>
      </c>
      <c r="B67" s="50">
        <v>8</v>
      </c>
      <c r="C67" s="233">
        <v>0.56944444444444442</v>
      </c>
      <c r="D67" s="1476"/>
      <c r="E67" s="932" t="s">
        <v>687</v>
      </c>
      <c r="F67" s="52" t="s">
        <v>31</v>
      </c>
      <c r="G67" s="590" t="s">
        <v>44</v>
      </c>
      <c r="H67" s="53" t="s">
        <v>31</v>
      </c>
      <c r="I67" s="927" t="s">
        <v>688</v>
      </c>
      <c r="J67" s="253" t="s">
        <v>690</v>
      </c>
      <c r="K67" s="45"/>
    </row>
    <row r="68" spans="1:18" ht="18" customHeight="1">
      <c r="A68" s="54" t="s">
        <v>684</v>
      </c>
      <c r="B68" s="50">
        <v>9</v>
      </c>
      <c r="C68" s="233">
        <v>0.59722222222222221</v>
      </c>
      <c r="D68" s="1476"/>
      <c r="E68" s="932" t="s">
        <v>678</v>
      </c>
      <c r="F68" s="52"/>
      <c r="G68" s="590" t="s">
        <v>44</v>
      </c>
      <c r="H68" s="53"/>
      <c r="I68" s="927" t="s">
        <v>676</v>
      </c>
      <c r="J68" s="253" t="s">
        <v>690</v>
      </c>
      <c r="K68" s="45"/>
    </row>
    <row r="69" spans="1:18" ht="18" customHeight="1">
      <c r="A69" s="54"/>
      <c r="B69" s="50">
        <v>10</v>
      </c>
      <c r="C69" s="233">
        <v>0.625</v>
      </c>
      <c r="D69" s="1476"/>
      <c r="E69" s="932" t="s">
        <v>687</v>
      </c>
      <c r="F69" s="52"/>
      <c r="G69" s="590" t="s">
        <v>44</v>
      </c>
      <c r="H69" s="53"/>
      <c r="I69" s="927" t="s">
        <v>686</v>
      </c>
      <c r="J69" s="253" t="s">
        <v>690</v>
      </c>
      <c r="K69" s="45"/>
    </row>
    <row r="70" spans="1:18" ht="18" customHeight="1">
      <c r="A70" s="54"/>
      <c r="B70" s="50">
        <v>11</v>
      </c>
      <c r="C70" s="233">
        <v>0.65277777777777779</v>
      </c>
      <c r="D70" s="1476"/>
      <c r="E70" s="932" t="s">
        <v>678</v>
      </c>
      <c r="F70" s="52"/>
      <c r="G70" s="590" t="s">
        <v>44</v>
      </c>
      <c r="H70" s="53"/>
      <c r="I70" s="927" t="s">
        <v>688</v>
      </c>
      <c r="J70" s="253" t="s">
        <v>690</v>
      </c>
      <c r="K70" s="45"/>
    </row>
    <row r="71" spans="1:18" ht="18" customHeight="1">
      <c r="A71" s="54"/>
      <c r="B71" s="50">
        <v>12</v>
      </c>
      <c r="C71" s="233">
        <v>0.68055555555555547</v>
      </c>
      <c r="D71" s="1476"/>
      <c r="E71" s="932" t="s">
        <v>676</v>
      </c>
      <c r="F71" s="52"/>
      <c r="G71" s="590" t="s">
        <v>44</v>
      </c>
      <c r="H71" s="53"/>
      <c r="I71" s="927" t="s">
        <v>688</v>
      </c>
      <c r="J71" s="253" t="s">
        <v>690</v>
      </c>
      <c r="K71" s="45"/>
    </row>
    <row r="72" spans="1:18" ht="18" customHeight="1">
      <c r="A72" s="54"/>
      <c r="B72" s="50">
        <v>13</v>
      </c>
      <c r="C72" s="233">
        <v>0.70833333333333337</v>
      </c>
      <c r="D72" s="1476"/>
      <c r="E72" s="932" t="s">
        <v>687</v>
      </c>
      <c r="F72" s="52"/>
      <c r="G72" s="590" t="s">
        <v>44</v>
      </c>
      <c r="H72" s="53"/>
      <c r="I72" s="927" t="s">
        <v>678</v>
      </c>
      <c r="J72" s="253" t="s">
        <v>690</v>
      </c>
      <c r="K72" s="45"/>
    </row>
    <row r="73" spans="1:18" ht="18" customHeight="1">
      <c r="A73" s="54"/>
      <c r="B73" s="50"/>
      <c r="C73" s="233"/>
      <c r="D73" s="577"/>
      <c r="E73" s="588"/>
      <c r="F73" s="52"/>
      <c r="G73" s="590"/>
      <c r="H73" s="53"/>
      <c r="I73" s="591"/>
      <c r="J73" s="253"/>
      <c r="K73" s="45"/>
    </row>
    <row r="74" spans="1:18" ht="18" customHeight="1" thickBot="1">
      <c r="A74" s="248"/>
      <c r="B74" s="250"/>
      <c r="C74" s="252"/>
      <c r="D74" s="251"/>
      <c r="E74" s="61"/>
      <c r="F74" s="55"/>
      <c r="G74" s="56" t="s">
        <v>211</v>
      </c>
      <c r="H74" s="56"/>
      <c r="I74" s="64"/>
      <c r="J74" s="180"/>
      <c r="K74" s="45"/>
    </row>
    <row r="75" spans="1:18" ht="18" customHeight="1">
      <c r="E75" s="673"/>
      <c r="I75" s="673"/>
    </row>
    <row r="76" spans="1:18" ht="18" customHeight="1">
      <c r="N76" s="727"/>
      <c r="O76" s="727"/>
      <c r="P76" s="727"/>
      <c r="Q76" s="727"/>
      <c r="R76" s="727"/>
    </row>
    <row r="78" spans="1:18" ht="18" customHeight="1" thickBot="1">
      <c r="A78" s="1378" t="s">
        <v>207</v>
      </c>
      <c r="B78" s="1408"/>
      <c r="C78" s="1408"/>
      <c r="D78" s="1408"/>
      <c r="E78" s="1408"/>
      <c r="F78" s="1408"/>
      <c r="G78" s="1408"/>
      <c r="H78" s="1408"/>
      <c r="I78" s="48"/>
      <c r="J78" s="78"/>
    </row>
    <row r="79" spans="1:18" ht="18" customHeight="1">
      <c r="A79" s="360" t="s">
        <v>6</v>
      </c>
      <c r="B79" s="49" t="s">
        <v>7</v>
      </c>
      <c r="C79" s="79" t="s">
        <v>8</v>
      </c>
      <c r="D79" s="79" t="s">
        <v>9</v>
      </c>
      <c r="E79" s="1232" t="s">
        <v>10</v>
      </c>
      <c r="F79" s="1232"/>
      <c r="G79" s="1232"/>
      <c r="H79" s="1232"/>
      <c r="I79" s="1232"/>
      <c r="J79" s="179" t="s">
        <v>11</v>
      </c>
    </row>
    <row r="80" spans="1:18" ht="18" customHeight="1">
      <c r="A80" s="65">
        <v>43652</v>
      </c>
      <c r="B80" s="242">
        <v>1</v>
      </c>
      <c r="C80" s="51"/>
      <c r="D80" s="577">
        <v>47</v>
      </c>
      <c r="E80" s="588"/>
      <c r="F80" s="589" t="s">
        <v>31</v>
      </c>
      <c r="G80" s="590" t="s">
        <v>12</v>
      </c>
      <c r="H80" s="590" t="s">
        <v>31</v>
      </c>
      <c r="I80" s="587"/>
      <c r="J80" s="592"/>
    </row>
    <row r="81" spans="1:10" ht="18" customHeight="1">
      <c r="A81" s="66" t="s">
        <v>327</v>
      </c>
      <c r="B81" s="242">
        <v>2</v>
      </c>
      <c r="C81" s="233"/>
      <c r="D81" s="577">
        <v>48</v>
      </c>
      <c r="E81" s="588"/>
      <c r="F81" s="589" t="s">
        <v>31</v>
      </c>
      <c r="G81" s="590" t="s">
        <v>44</v>
      </c>
      <c r="H81" s="590" t="s">
        <v>31</v>
      </c>
      <c r="I81" s="587"/>
      <c r="J81" s="253"/>
    </row>
    <row r="82" spans="1:10" ht="18" customHeight="1">
      <c r="A82" s="498" t="s">
        <v>176</v>
      </c>
      <c r="B82" s="50" t="s">
        <v>31</v>
      </c>
      <c r="C82" s="233" t="s">
        <v>31</v>
      </c>
      <c r="D82" s="577" t="s">
        <v>31</v>
      </c>
      <c r="E82" s="588"/>
      <c r="F82" s="589" t="s">
        <v>31</v>
      </c>
      <c r="G82" s="590" t="s">
        <v>31</v>
      </c>
      <c r="H82" s="590" t="s">
        <v>31</v>
      </c>
      <c r="I82" s="591"/>
      <c r="J82" s="253" t="s">
        <v>31</v>
      </c>
    </row>
    <row r="83" spans="1:10" ht="18" customHeight="1">
      <c r="A83" s="68" t="s">
        <v>691</v>
      </c>
      <c r="B83" s="50" t="s">
        <v>31</v>
      </c>
      <c r="C83" s="233" t="s">
        <v>31</v>
      </c>
      <c r="D83" s="577" t="s">
        <v>31</v>
      </c>
      <c r="E83" s="588"/>
      <c r="F83" s="589" t="s">
        <v>31</v>
      </c>
      <c r="G83" s="590" t="s">
        <v>31</v>
      </c>
      <c r="H83" s="590" t="s">
        <v>31</v>
      </c>
      <c r="I83" s="587"/>
      <c r="J83" s="253" t="s">
        <v>31</v>
      </c>
    </row>
    <row r="84" spans="1:10" ht="18" customHeight="1">
      <c r="A84" s="54" t="s">
        <v>13</v>
      </c>
      <c r="B84" s="242" t="s">
        <v>31</v>
      </c>
      <c r="C84" s="233" t="s">
        <v>31</v>
      </c>
      <c r="D84" s="577" t="s">
        <v>31</v>
      </c>
      <c r="E84" s="588"/>
      <c r="F84" s="589"/>
      <c r="G84" s="590" t="s">
        <v>31</v>
      </c>
      <c r="H84" s="590" t="s">
        <v>31</v>
      </c>
      <c r="I84" s="591"/>
      <c r="J84" s="253" t="s">
        <v>31</v>
      </c>
    </row>
    <row r="85" spans="1:10" ht="18" customHeight="1">
      <c r="A85" s="70" t="s">
        <v>177</v>
      </c>
      <c r="B85" s="242" t="s">
        <v>31</v>
      </c>
      <c r="C85" s="233" t="s">
        <v>31</v>
      </c>
      <c r="D85" s="577" t="s">
        <v>31</v>
      </c>
      <c r="E85" s="588"/>
      <c r="F85" s="589" t="s">
        <v>31</v>
      </c>
      <c r="G85" s="590" t="s">
        <v>31</v>
      </c>
      <c r="H85" s="590" t="s">
        <v>31</v>
      </c>
      <c r="I85" s="587"/>
      <c r="J85" s="578" t="s">
        <v>31</v>
      </c>
    </row>
    <row r="86" spans="1:10" ht="18" customHeight="1">
      <c r="A86" s="704" t="s">
        <v>230</v>
      </c>
      <c r="B86" s="50" t="s">
        <v>31</v>
      </c>
      <c r="C86" s="233" t="s">
        <v>31</v>
      </c>
      <c r="D86" s="577" t="s">
        <v>31</v>
      </c>
      <c r="E86" s="588"/>
      <c r="F86" s="52" t="s">
        <v>31</v>
      </c>
      <c r="G86" s="590" t="s">
        <v>31</v>
      </c>
      <c r="H86" s="53" t="s">
        <v>31</v>
      </c>
      <c r="I86" s="587"/>
      <c r="J86" s="578" t="s">
        <v>31</v>
      </c>
    </row>
    <row r="87" spans="1:10" ht="18" customHeight="1" thickBot="1">
      <c r="A87" s="248"/>
      <c r="B87" s="250" t="s">
        <v>31</v>
      </c>
      <c r="C87" s="252"/>
      <c r="D87" s="251" t="s">
        <v>31</v>
      </c>
      <c r="E87" s="61"/>
      <c r="F87" s="55"/>
      <c r="G87" s="56"/>
      <c r="H87" s="56"/>
      <c r="I87" s="64"/>
      <c r="J87" s="180"/>
    </row>
  </sheetData>
  <mergeCells count="10">
    <mergeCell ref="A58:H58"/>
    <mergeCell ref="E59:I59"/>
    <mergeCell ref="A78:H78"/>
    <mergeCell ref="E79:I79"/>
    <mergeCell ref="A1:J1"/>
    <mergeCell ref="E4:I4"/>
    <mergeCell ref="E18:I18"/>
    <mergeCell ref="E33:I33"/>
    <mergeCell ref="E47:I47"/>
    <mergeCell ref="D66:D7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4294963191" orientation="portrait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19</vt:i4>
      </vt:variant>
    </vt:vector>
  </HeadingPairs>
  <TitlesOfParts>
    <vt:vector size="34" baseType="lpstr">
      <vt:lpstr>全日程</vt:lpstr>
      <vt:lpstr>１以下_表</vt:lpstr>
      <vt:lpstr>１以下_日程</vt:lpstr>
      <vt:lpstr>２以下_表 </vt:lpstr>
      <vt:lpstr>２以下_日程</vt:lpstr>
      <vt:lpstr>３以下_表</vt:lpstr>
      <vt:lpstr>３以下_日程</vt:lpstr>
      <vt:lpstr>４以下_表</vt:lpstr>
      <vt:lpstr>４以下_日程</vt:lpstr>
      <vt:lpstr>5以下_表</vt:lpstr>
      <vt:lpstr>5以下_日程</vt:lpstr>
      <vt:lpstr>6以下_表</vt:lpstr>
      <vt:lpstr>6以下_日程</vt:lpstr>
      <vt:lpstr>多摩陸決勝スケジュール</vt:lpstr>
      <vt:lpstr>Sheet1</vt:lpstr>
      <vt:lpstr>'１以下_日程'!Print_Area</vt:lpstr>
      <vt:lpstr>'１以下_表'!Print_Area</vt:lpstr>
      <vt:lpstr>'２以下_日程'!Print_Area</vt:lpstr>
      <vt:lpstr>'２以下_表 '!Print_Area</vt:lpstr>
      <vt:lpstr>'３以下_日程'!Print_Area</vt:lpstr>
      <vt:lpstr>'３以下_表'!Print_Area</vt:lpstr>
      <vt:lpstr>'４以下_日程'!Print_Area</vt:lpstr>
      <vt:lpstr>'４以下_表'!Print_Area</vt:lpstr>
      <vt:lpstr>'5以下_日程'!Print_Area</vt:lpstr>
      <vt:lpstr>'5以下_表'!Print_Area</vt:lpstr>
      <vt:lpstr>'6以下_日程'!Print_Area</vt:lpstr>
      <vt:lpstr>'6以下_表'!Print_Area</vt:lpstr>
      <vt:lpstr>全日程!Print_Area</vt:lpstr>
      <vt:lpstr>'１以下_日程'!Print_Titles</vt:lpstr>
      <vt:lpstr>'２以下_日程'!Print_Titles</vt:lpstr>
      <vt:lpstr>'３以下_日程'!Print_Titles</vt:lpstr>
      <vt:lpstr>'４以下_日程'!Print_Titles</vt:lpstr>
      <vt:lpstr>'5以下_日程'!Print_Titles</vt:lpstr>
      <vt:lpstr>'6以下_日程'!Print_Titles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肥田 厚</cp:lastModifiedBy>
  <cp:lastPrinted>2019-05-08T05:53:25Z</cp:lastPrinted>
  <dcterms:created xsi:type="dcterms:W3CDTF">2017-03-08T12:10:26Z</dcterms:created>
  <dcterms:modified xsi:type="dcterms:W3CDTF">2019-05-27T00:51:49Z</dcterms:modified>
</cp:coreProperties>
</file>